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4054\Desktop\"/>
    </mc:Choice>
  </mc:AlternateContent>
  <bookViews>
    <workbookView xWindow="0" yWindow="0" windowWidth="28800" windowHeight="12300"/>
  </bookViews>
  <sheets>
    <sheet name="Movilidad (2)" sheetId="16" r:id="rId1"/>
    <sheet name="Titulación (2)" sheetId="17" r:id="rId2"/>
    <sheet name="Estudios Posgrados" sheetId="18" r:id="rId3"/>
    <sheet name="UBIA" sheetId="13" r:id="rId4"/>
    <sheet name="UBIA Gráficos" sheetId="14" r:id="rId5"/>
    <sheet name="CENEVAL" sheetId="15" r:id="rId6"/>
    <sheet name="CENEVAL_Histórico " sheetId="9" r:id="rId7"/>
  </sheets>
  <calcPr calcId="162913"/>
</workbook>
</file>

<file path=xl/calcChain.xml><?xml version="1.0" encoding="utf-8"?>
<calcChain xmlns="http://schemas.openxmlformats.org/spreadsheetml/2006/main">
  <c r="O61" i="14" l="1"/>
  <c r="Q61" i="14" s="1"/>
  <c r="Q51" i="14"/>
  <c r="O41" i="14"/>
  <c r="O21" i="14"/>
  <c r="Q21" i="14" s="1"/>
  <c r="O11" i="14"/>
  <c r="Q11" i="14" s="1"/>
  <c r="AR67" i="13" l="1"/>
  <c r="AP67" i="13"/>
  <c r="S67" i="13"/>
  <c r="AR57" i="13"/>
  <c r="Q57" i="13"/>
  <c r="S57" i="13" s="1"/>
  <c r="Q58" i="13"/>
  <c r="AR58" i="13"/>
  <c r="AP47" i="13"/>
  <c r="Q47" i="13"/>
  <c r="S47" i="13" s="1"/>
  <c r="M39" i="15" l="1"/>
  <c r="M44" i="18"/>
  <c r="M44" i="16"/>
  <c r="M45" i="16"/>
  <c r="O60" i="14" l="1"/>
  <c r="O40" i="14"/>
  <c r="O20" i="14"/>
  <c r="Q20" i="14" s="1"/>
  <c r="L10" i="14"/>
  <c r="O10" i="14" s="1"/>
  <c r="Q10" i="14" s="1"/>
  <c r="AP66" i="13"/>
  <c r="Q56" i="13"/>
  <c r="S56" i="13" s="1"/>
  <c r="AP46" i="13"/>
  <c r="N46" i="13"/>
  <c r="Q46" i="13" s="1"/>
  <c r="S46" i="13" s="1"/>
  <c r="M38" i="15"/>
  <c r="M42" i="18"/>
  <c r="M42" i="16"/>
  <c r="M41" i="18" l="1"/>
  <c r="M41" i="16"/>
  <c r="M37" i="15" l="1"/>
  <c r="O62" i="14" l="1"/>
  <c r="Q62" i="14" s="1"/>
  <c r="O59" i="14"/>
  <c r="O58" i="14"/>
  <c r="O57" i="14"/>
  <c r="O56" i="14"/>
  <c r="O55" i="14"/>
  <c r="O54" i="14"/>
  <c r="Q54" i="14" s="1"/>
  <c r="Q52" i="14"/>
  <c r="O48" i="14"/>
  <c r="O47" i="14"/>
  <c r="O46" i="14"/>
  <c r="O45" i="14"/>
  <c r="O44" i="14"/>
  <c r="Q44" i="14" s="1"/>
  <c r="AP65" i="13"/>
  <c r="AP68" i="13"/>
  <c r="AP64" i="13"/>
  <c r="AP54" i="13"/>
  <c r="O42" i="14"/>
  <c r="O39" i="14"/>
  <c r="O38" i="14"/>
  <c r="O37" i="14"/>
  <c r="O36" i="14"/>
  <c r="O35" i="14"/>
  <c r="O34" i="14"/>
  <c r="Q34" i="14" s="1"/>
  <c r="Q40" i="13"/>
  <c r="S40" i="13" s="1"/>
  <c r="Q41" i="13"/>
  <c r="Q42" i="13"/>
  <c r="Q43" i="13"/>
  <c r="Q45" i="13"/>
  <c r="Q48" i="13"/>
  <c r="AP48" i="13"/>
  <c r="O29" i="14"/>
  <c r="Q32" i="14" s="1"/>
  <c r="O28" i="14"/>
  <c r="Q31" i="14" s="1"/>
  <c r="O27" i="14"/>
  <c r="O26" i="14"/>
  <c r="O25" i="14"/>
  <c r="O24" i="14"/>
  <c r="Q24" i="14" s="1"/>
  <c r="Q65" i="13"/>
  <c r="S68" i="13" s="1"/>
  <c r="Q64" i="13"/>
  <c r="O22" i="14"/>
  <c r="Q22" i="14" s="1"/>
  <c r="O19" i="14"/>
  <c r="Q19" i="14" s="1"/>
  <c r="O17" i="14"/>
  <c r="Q18" i="14" s="1"/>
  <c r="O16" i="14"/>
  <c r="O15" i="14"/>
  <c r="Q15" i="14" s="1"/>
  <c r="O14" i="14"/>
  <c r="Q14" i="14" s="1"/>
  <c r="O12" i="14"/>
  <c r="O9" i="14"/>
  <c r="Q9" i="14" s="1"/>
  <c r="O7" i="14"/>
  <c r="Q8" i="14" s="1"/>
  <c r="O6" i="14"/>
  <c r="O5" i="14"/>
  <c r="O4" i="14"/>
  <c r="Q4" i="14" s="1"/>
  <c r="Q50" i="13"/>
  <c r="Q51" i="13"/>
  <c r="Q52" i="13"/>
  <c r="Q53" i="13"/>
  <c r="Q55" i="13"/>
  <c r="S58" i="13" s="1"/>
  <c r="Q60" i="13"/>
  <c r="Q61" i="13"/>
  <c r="Q62" i="13"/>
  <c r="Q63" i="13"/>
  <c r="AP40" i="13"/>
  <c r="AR40" i="13" s="1"/>
  <c r="AP41" i="13"/>
  <c r="AP42" i="13"/>
  <c r="AP43" i="13"/>
  <c r="AR43" i="13" s="1"/>
  <c r="AP44" i="13"/>
  <c r="AP45" i="13"/>
  <c r="AP50" i="13"/>
  <c r="AP51" i="13"/>
  <c r="AP52" i="13"/>
  <c r="AP53" i="13"/>
  <c r="AP60" i="13"/>
  <c r="AP61" i="13"/>
  <c r="AP62" i="13"/>
  <c r="AP63" i="13"/>
  <c r="AR66" i="13" s="1"/>
  <c r="Q40" i="14" l="1"/>
  <c r="Q41" i="14"/>
  <c r="Q55" i="14"/>
  <c r="Q45" i="14"/>
  <c r="Q5" i="14"/>
  <c r="Q6" i="14"/>
  <c r="Q16" i="14"/>
  <c r="Q46" i="14"/>
  <c r="Q47" i="14"/>
  <c r="Q49" i="14"/>
  <c r="Q50" i="14"/>
  <c r="AR42" i="13"/>
  <c r="AR44" i="13"/>
  <c r="AR47" i="13"/>
  <c r="AR55" i="13"/>
  <c r="AR56" i="13"/>
  <c r="S63" i="13"/>
  <c r="AR68" i="13"/>
  <c r="AR48" i="13"/>
  <c r="Q57" i="14"/>
  <c r="Q60" i="14"/>
  <c r="Q58" i="14"/>
  <c r="Q56" i="14"/>
  <c r="Q59" i="14"/>
  <c r="Q35" i="14"/>
  <c r="Q37" i="14"/>
  <c r="Q42" i="14"/>
  <c r="Q38" i="14"/>
  <c r="Q25" i="14"/>
  <c r="Q39" i="14"/>
  <c r="Q28" i="14"/>
  <c r="Q30" i="14"/>
  <c r="Q27" i="14"/>
  <c r="Q29" i="14"/>
  <c r="Q26" i="14"/>
  <c r="Q12" i="14"/>
  <c r="S64" i="13"/>
  <c r="S66" i="13"/>
  <c r="AR41" i="13"/>
  <c r="AR45" i="13"/>
  <c r="AR46" i="13"/>
  <c r="S65" i="13"/>
  <c r="Q48" i="14"/>
  <c r="Q36" i="14"/>
  <c r="Q17" i="14"/>
  <c r="Q7" i="14"/>
  <c r="S42" i="13"/>
  <c r="S44" i="13"/>
  <c r="S45" i="13"/>
  <c r="S43" i="13" l="1"/>
  <c r="S48" i="13"/>
  <c r="S55" i="13" l="1"/>
  <c r="S54" i="13"/>
  <c r="M43" i="18"/>
  <c r="M43" i="16"/>
  <c r="M36" i="15" l="1"/>
  <c r="M35" i="15"/>
  <c r="M54" i="9"/>
  <c r="M53" i="9"/>
  <c r="M52" i="9"/>
  <c r="M51" i="9"/>
  <c r="M50" i="9"/>
  <c r="M49" i="9"/>
  <c r="M39" i="18" l="1"/>
  <c r="M37" i="18"/>
  <c r="M35" i="18"/>
  <c r="M39" i="17"/>
  <c r="M37" i="17"/>
  <c r="M35" i="17"/>
  <c r="M40" i="16"/>
  <c r="M39" i="16"/>
  <c r="M38" i="16"/>
  <c r="M37" i="16"/>
  <c r="M36" i="16"/>
  <c r="AR63" i="13" l="1"/>
  <c r="AR50" i="13"/>
  <c r="S51" i="13"/>
  <c r="AR60" i="13"/>
  <c r="S60" i="13"/>
  <c r="S50" i="13"/>
  <c r="S41" i="13"/>
  <c r="M48" i="9"/>
  <c r="M46" i="9"/>
  <c r="M47" i="9"/>
  <c r="M45" i="9"/>
  <c r="M44" i="9"/>
  <c r="M43" i="9"/>
  <c r="M42" i="9"/>
  <c r="M41" i="9"/>
  <c r="M40" i="9"/>
  <c r="M39" i="9"/>
  <c r="M38" i="9"/>
  <c r="M37" i="9"/>
  <c r="AR51" i="13" l="1"/>
  <c r="AR52" i="13"/>
  <c r="AR62" i="13"/>
  <c r="AR64" i="13"/>
  <c r="S52" i="13"/>
  <c r="S53" i="13"/>
  <c r="AR53" i="13"/>
  <c r="AR54" i="13"/>
  <c r="AR61" i="13"/>
  <c r="S61" i="13"/>
  <c r="AR65" i="13"/>
  <c r="S62" i="13"/>
</calcChain>
</file>

<file path=xl/sharedStrings.xml><?xml version="1.0" encoding="utf-8"?>
<sst xmlns="http://schemas.openxmlformats.org/spreadsheetml/2006/main" count="232" uniqueCount="90">
  <si>
    <t>Fecha de ultima actualización</t>
  </si>
  <si>
    <t>Proceso</t>
  </si>
  <si>
    <t>Objetivo</t>
  </si>
  <si>
    <t>Meta</t>
  </si>
  <si>
    <t>Indicador</t>
  </si>
  <si>
    <t>Responsable de medición</t>
  </si>
  <si>
    <t>Frecuencia de medición</t>
  </si>
  <si>
    <t>Resultados</t>
  </si>
  <si>
    <t>Fecha</t>
  </si>
  <si>
    <t>Incrementar la eficiencia y eficacia operativa</t>
  </si>
  <si>
    <t>% efectivo</t>
  </si>
  <si>
    <t>Observaciones</t>
  </si>
  <si>
    <t>Servicios Académicos</t>
  </si>
  <si>
    <t>Solicitudes Recibidas</t>
  </si>
  <si>
    <t>Solicitudes atendidas</t>
  </si>
  <si>
    <t>Lograr que el 90% de los sustentantes registrados para la aplicaciòn del examen EGEL - CENEVAL apliquen el examen en la fecha establecida.</t>
  </si>
  <si>
    <t>Número de sustentantes registrados / Número de sustentantes que aplican el examen  x 100</t>
  </si>
  <si>
    <t>Sustentantes registrados</t>
  </si>
  <si>
    <t>Exámenes aplicados</t>
  </si>
  <si>
    <t>Los cuatro sustentantes registrados que no presentaron examen fue porque dos no traìan credencial de elector y los otros dos se desconoce la causa.</t>
  </si>
  <si>
    <t>Unidad de Desarrollo Académico y Movilidad Universitaria</t>
  </si>
  <si>
    <t>MOVILIDAD</t>
  </si>
  <si>
    <t>TITULACIÓN</t>
  </si>
  <si>
    <t>Unidad de Becas e Intercambio Académico</t>
  </si>
  <si>
    <t>UBIA</t>
  </si>
  <si>
    <t>Incrementa el número de participantes en los diferentes programas que difunde la Unidad de Becas e Intercambio Académico.</t>
  </si>
  <si>
    <t>Solicitudes recibidas/Solicitudes recibidas el año anterior x 100</t>
  </si>
  <si>
    <t>Anualmente</t>
  </si>
  <si>
    <t xml:space="preserve">PROGRAMA </t>
  </si>
  <si>
    <t>AÑO</t>
  </si>
  <si>
    <t>NÚMERO</t>
  </si>
  <si>
    <t>Becas Manutención</t>
  </si>
  <si>
    <t>Programa de Estímulos Económicos a Estudiantes Sobresalientes</t>
  </si>
  <si>
    <t>Movilidad Nacional</t>
  </si>
  <si>
    <t>Movilidad Internacional</t>
  </si>
  <si>
    <t>Beca Proulex</t>
  </si>
  <si>
    <t>Beca a Madres Solteras Jefas de Familia</t>
  </si>
  <si>
    <t>PORCENTAJE DE INCREMENTO</t>
  </si>
  <si>
    <t>Diciembre de 2014</t>
  </si>
  <si>
    <t>Diciembre de 2015</t>
  </si>
  <si>
    <t>Dos solicitudes no procedieron por los requisitos.</t>
  </si>
  <si>
    <t>Abril de 2015</t>
  </si>
  <si>
    <t>Abril de 2014</t>
  </si>
  <si>
    <t>PORCENTAJE</t>
  </si>
  <si>
    <t xml:space="preserve">1.-Incrementar el 10% de participación con respecto al año anterior en el programa de Becas Manutención.
2.-Incrementar el 10% de participación con respecto al año anterior en el programa de Programa de Estímulos Económicos a Estudiantes Sobresalientes.
3.-Incrementar el 10% de participación con respecto al año anterior en el programa de Movilidad Nacional.
4.-Incrementar el 10% de participación con respecto al año anterior en el programa de Movilidad Internacional.
5.-Incrementar el 10% de participación con respecto al año anterior en el programa de Becas PROULEX.
6.-Incrementar el 10% de participación con respecto al año anterior en el programa de Becas a Madres Solteras Jefas de Familia. 
</t>
  </si>
  <si>
    <t>mzo-16</t>
  </si>
  <si>
    <t>Noviembre de 2016</t>
  </si>
  <si>
    <t>De las 5 solicitudes recibidas una no fue apoyada debido a que se agotó el recurso y por lo tanto no se cumple el 100%</t>
  </si>
  <si>
    <t xml:space="preserve">    UNIVERSIDAD DE GUADALAJARA</t>
  </si>
  <si>
    <t>Centro Universitario de la Costa Sur</t>
  </si>
  <si>
    <t>Primer medición</t>
  </si>
  <si>
    <t>Se localiza una baja de participación en alumnos de Beca Manutención debido a que se abrió a la par una beca demoniaca SEP-INICIA TU CARRERA con los mismos fines.
En la Beca de Proluex; se nota una baja de participantes debido al nuevo Programa JOBS el cual tiene el mismo fin de PROULEX y la misma certificación (Solicitudes recibas en JOBS 400).</t>
  </si>
  <si>
    <t>Las dos personas que no asistieron fue por causas médicas</t>
  </si>
  <si>
    <t>Las 19 personas que no se presentaron fue porque 14 no presentaron documentación, y 5 por la contingencia ambiental declarada para dicha aplicación.</t>
  </si>
  <si>
    <t>Noviembre de 2017</t>
  </si>
  <si>
    <t>Responsable de la Unidad de CENEVAL</t>
  </si>
  <si>
    <t>Los nueve sustentantes que no presentaron por causas desconocidas.</t>
  </si>
  <si>
    <t>semestral</t>
  </si>
  <si>
    <t>Diciembre de 2018</t>
  </si>
  <si>
    <t>Las 3 solicitudes que no se apoyaron fue debido a que se agotó el recurso.</t>
  </si>
  <si>
    <t>Que del total de las solicitudes recibidas al menos el 85% de los profesores sean apoyado para participar en ponencias o estancias académicas.</t>
  </si>
  <si>
    <t>Número de profesores que entreguen solicitud / Número de profesores apoyados  x 100</t>
  </si>
  <si>
    <t>Que del total de solicitudes al menos el 85% del personal sea apoyado para efectos de su titulación.</t>
  </si>
  <si>
    <t>Número de profesores que entreguen solicitudes / Número de profesores apoyados  x 100</t>
  </si>
  <si>
    <t>Que del total de solicitudes al menos el 85% de los profesores sean apoyados para la continuación o conclusión de sus estudios.</t>
  </si>
  <si>
    <t>Número de profesores que entreguen solicitud  / Número de profesores apoyados  x 100</t>
  </si>
  <si>
    <t>Diciembre 2018</t>
  </si>
  <si>
    <t>Dicimebre 2018</t>
  </si>
  <si>
    <t>Las convocatorias Becas de Manutención 2018 no fue ofertada por cuestiones fiscales y gubernamentales. El Programa de Estímulos Económicos a Estudiantes Sobresalientes durante el 2018 no ofertó convocatoria al viernes 21 de diciembre.</t>
  </si>
  <si>
    <t>Lograr el 100% del ejercicio de las aplicacións proyectadas a realizar.</t>
  </si>
  <si>
    <t>Número de aplicaciónes proyectadas / número de aplicaciones realizadas x 100</t>
  </si>
  <si>
    <t>Anual</t>
  </si>
  <si>
    <t>La convocatoria relacionada con Beca Proulex no se ofertó durante el 2019, por eso el valor se establece en 0</t>
  </si>
  <si>
    <t>Enero de 2020</t>
  </si>
  <si>
    <t>La solicitud que no se apoyo fue debido a que se agotó el recurso.</t>
  </si>
  <si>
    <t>ESTUDIOS DE POSGRADOS</t>
  </si>
  <si>
    <t>Aplicaciones proyectadas</t>
  </si>
  <si>
    <t>Aplicaciones realizadas</t>
  </si>
  <si>
    <t>Diciembre de 2019</t>
  </si>
  <si>
    <t>Diciembre de 2020</t>
  </si>
  <si>
    <t>Debido a la condición de salud, se cancelaron muchos eventos y otros se llevaron a cabo de manera virtual.</t>
  </si>
  <si>
    <t>No se recibió ninguna solicitud para titulación.</t>
  </si>
  <si>
    <t>Con respecto a la medición 2020 cabe resaltar la siguiente información; del presupuesto al Programa de Estímulos Económicos a Estudiantes Sobresaliente el presupuesto sufrió un recorte por lo cual las plazas a ofertar se recortaron 7 lugares provocando de los alumnos tomaran difícil el poder acceder a una beca y desistieron a la participación, de los Programas de Movilidad Nacional e Internacional la contingencia provocada por la enfermedad del coronavirus (COVID-19) hizo imposible que se llevara a cabo la movilidad en toda la red Universitaria, el Programa de Beca PROULEX no es ofertado desde el 2019 se está considerando quitar ese indicador y por último la Beca de Madres Jefas de Familia solo se registraron 15 participaciones queriendo interpretar que la población de madres solteras estan resultando beneficiadas (este programa apoya hasta culminar los estudios).</t>
  </si>
  <si>
    <t>En el año 2021, hubo una baja de la matrículo debido a la situación de salud, por ende disminuye la cantidad de alumnos activos-regulares, de lo cual depende que puedan participar en las diversas convocaotorias</t>
  </si>
  <si>
    <t>Diciembre de 2021</t>
  </si>
  <si>
    <t>De las 4 solicitudes recibidas una no fue apoyada debido a que el usuario ya había recibo un apoyo, asi que rebasaba el monto máximo de la convocatoria, por tal motivo no se cumple el 100%.</t>
  </si>
  <si>
    <t>Diciembre de 2022</t>
  </si>
  <si>
    <t>Enero de 2023</t>
  </si>
  <si>
    <t>Diciembre de 2023</t>
  </si>
  <si>
    <t>Las Becas de Manutención y la Beca de Proulex, no se han reportado datos porque ya no ha salido convocatoria, en el caso especifico de Proulex, ya no se lleva la gestión a través de la UBIA.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</si>
</sst>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3" x14ac:knownFonts="1">
    <font>
      <sz val="10"/>
      <name val="Arial"/>
    </font>
    <font>
      <sz val="10"/>
      <name val="Arial"/>
      <family val="2"/>
    </font>
    <font>
      <sz val="10"/>
      <name val="Book Antiqua"/>
      <family val="1"/>
    </font>
    <font>
      <b/>
      <sz val="26"/>
      <name val="Arial Narrow"/>
      <family val="2"/>
    </font>
    <font>
      <sz val="26"/>
      <name val="Arial Narrow"/>
      <family val="2"/>
    </font>
    <font>
      <sz val="10"/>
      <name val="Arial Narrow"/>
      <family val="2"/>
    </font>
    <font>
      <b/>
      <sz val="11"/>
      <color indexed="9"/>
      <name val="Arial Narrow"/>
      <family val="2"/>
    </font>
    <font>
      <sz val="14"/>
      <color indexed="9"/>
      <name val="Arial Narrow"/>
      <family val="2"/>
    </font>
    <font>
      <sz val="20"/>
      <name val="Arial Narrow"/>
      <family val="2"/>
    </font>
    <font>
      <sz val="11"/>
      <color indexed="9"/>
      <name val="Arial Narrow"/>
      <family val="2"/>
    </font>
    <font>
      <sz val="18"/>
      <name val="Arial Narrow"/>
      <family val="2"/>
    </font>
    <font>
      <sz val="13"/>
      <color theme="1"/>
      <name val="Arial Narrow"/>
      <family val="2"/>
    </font>
    <font>
      <b/>
      <sz val="13"/>
      <color theme="0"/>
      <name val="Arial Narrow"/>
      <family val="2"/>
    </font>
  </fonts>
  <fills count="6">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4" tint="-0.499984740745262"/>
        <bgColor indexed="64"/>
      </patternFill>
    </fill>
  </fills>
  <borders count="6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right/>
      <top style="medium">
        <color indexed="18"/>
      </top>
      <bottom style="medium">
        <color indexed="18"/>
      </bottom>
      <diagonal/>
    </border>
    <border>
      <left/>
      <right/>
      <top style="thin">
        <color indexed="9"/>
      </top>
      <bottom style="thin">
        <color indexed="9"/>
      </bottom>
      <diagonal/>
    </border>
    <border>
      <left/>
      <right/>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medium">
        <color indexed="18"/>
      </left>
      <right/>
      <top style="medium">
        <color indexed="18"/>
      </top>
      <bottom/>
      <diagonal/>
    </border>
    <border>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64"/>
      </bottom>
      <diagonal/>
    </border>
    <border>
      <left style="medium">
        <color indexed="18"/>
      </left>
      <right/>
      <top style="medium">
        <color indexed="18"/>
      </top>
      <bottom style="thin">
        <color indexed="64"/>
      </bottom>
      <diagonal/>
    </border>
    <border>
      <left style="medium">
        <color indexed="18"/>
      </left>
      <right style="medium">
        <color indexed="18"/>
      </right>
      <top style="thin">
        <color indexed="64"/>
      </top>
      <bottom style="thin">
        <color indexed="64"/>
      </bottom>
      <diagonal/>
    </border>
    <border>
      <left style="medium">
        <color indexed="18"/>
      </left>
      <right/>
      <top style="thin">
        <color indexed="64"/>
      </top>
      <bottom style="thin">
        <color indexed="64"/>
      </bottom>
      <diagonal/>
    </border>
    <border>
      <left style="medium">
        <color indexed="18"/>
      </left>
      <right style="medium">
        <color indexed="18"/>
      </right>
      <top style="thin">
        <color indexed="64"/>
      </top>
      <bottom style="medium">
        <color indexed="18"/>
      </bottom>
      <diagonal/>
    </border>
    <border>
      <left style="medium">
        <color indexed="18"/>
      </left>
      <right/>
      <top style="thin">
        <color indexed="64"/>
      </top>
      <bottom style="medium">
        <color indexed="18"/>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right style="medium">
        <color indexed="18"/>
      </right>
      <top style="medium">
        <color indexed="18"/>
      </top>
      <bottom style="thin">
        <color indexed="64"/>
      </bottom>
      <diagonal/>
    </border>
    <border>
      <left/>
      <right style="medium">
        <color indexed="18"/>
      </right>
      <top style="thin">
        <color indexed="64"/>
      </top>
      <bottom style="thin">
        <color indexed="64"/>
      </bottom>
      <diagonal/>
    </border>
    <border>
      <left/>
      <right style="medium">
        <color indexed="18"/>
      </right>
      <top style="thin">
        <color indexed="64"/>
      </top>
      <bottom style="medium">
        <color indexed="18"/>
      </bottom>
      <diagonal/>
    </border>
    <border>
      <left style="medium">
        <color indexed="18"/>
      </left>
      <right style="medium">
        <color indexed="1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42">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2" borderId="8" xfId="0" applyFont="1" applyFill="1" applyBorder="1" applyAlignment="1">
      <alignment vertical="center" wrapText="1"/>
    </xf>
    <xf numFmtId="0" fontId="8" fillId="2" borderId="8" xfId="0" applyFont="1" applyFill="1" applyBorder="1" applyAlignment="1">
      <alignment vertical="center" wrapText="1"/>
    </xf>
    <xf numFmtId="0" fontId="5"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horizontal="center" vertical="center" wrapText="1"/>
    </xf>
    <xf numFmtId="0" fontId="7" fillId="2" borderId="10" xfId="0" applyFont="1" applyFill="1" applyBorder="1" applyAlignment="1">
      <alignment vertical="center" wrapText="1"/>
    </xf>
    <xf numFmtId="0" fontId="8" fillId="2" borderId="10" xfId="0" applyFont="1" applyFill="1" applyBorder="1" applyAlignment="1">
      <alignment vertical="center" wrapText="1"/>
    </xf>
    <xf numFmtId="0" fontId="5" fillId="0" borderId="4" xfId="0" applyFont="1" applyBorder="1" applyAlignment="1">
      <alignment horizontal="center" vertical="center" wrapText="1"/>
    </xf>
    <xf numFmtId="0" fontId="5" fillId="0" borderId="9"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xf>
    <xf numFmtId="9" fontId="11" fillId="0" borderId="0" xfId="1" applyFont="1" applyBorder="1" applyAlignment="1">
      <alignment horizontal="center" vertical="center"/>
    </xf>
    <xf numFmtId="9" fontId="11" fillId="0" borderId="0"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16" xfId="0" applyFont="1" applyFill="1" applyBorder="1" applyAlignment="1">
      <alignment horizontal="center" vertical="center" wrapText="1"/>
    </xf>
    <xf numFmtId="9" fontId="5" fillId="4" borderId="16" xfId="1" applyFont="1" applyFill="1" applyBorder="1" applyAlignment="1">
      <alignment horizontal="center" vertical="center" wrapText="1"/>
    </xf>
    <xf numFmtId="15" fontId="5" fillId="4" borderId="16" xfId="0" applyNumberFormat="1" applyFont="1" applyFill="1" applyBorder="1" applyAlignment="1">
      <alignment horizontal="center" vertical="center" wrapText="1"/>
    </xf>
    <xf numFmtId="15" fontId="5" fillId="4" borderId="17"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48" xfId="0" applyFont="1" applyFill="1" applyBorder="1" applyAlignment="1">
      <alignment horizontal="center" vertical="center" wrapText="1"/>
    </xf>
    <xf numFmtId="15" fontId="5" fillId="0" borderId="47"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7" xfId="0" applyFont="1" applyBorder="1" applyAlignment="1">
      <alignment horizontal="center" vertical="center" wrapText="1"/>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5" borderId="45"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7" fillId="5" borderId="44"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9" xfId="0" applyFont="1" applyBorder="1" applyAlignment="1">
      <alignment horizontal="center" vertical="center" wrapText="1"/>
    </xf>
    <xf numFmtId="9" fontId="5" fillId="0" borderId="19" xfId="1" applyFont="1" applyBorder="1" applyAlignment="1">
      <alignment horizontal="center" vertical="center" wrapText="1"/>
    </xf>
    <xf numFmtId="15" fontId="5" fillId="0" borderId="19" xfId="0" applyNumberFormat="1" applyFont="1" applyBorder="1" applyAlignment="1">
      <alignment horizontal="center" vertical="center" wrapText="1"/>
    </xf>
    <xf numFmtId="15" fontId="5" fillId="0" borderId="20"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9" fontId="5" fillId="0" borderId="16" xfId="1" applyFont="1" applyBorder="1" applyAlignment="1">
      <alignment horizontal="center" vertical="center" wrapText="1"/>
    </xf>
    <xf numFmtId="15" fontId="5" fillId="0" borderId="16" xfId="0" applyNumberFormat="1" applyFont="1" applyBorder="1" applyAlignment="1">
      <alignment horizontal="center" vertical="center" wrapText="1"/>
    </xf>
    <xf numFmtId="15" fontId="5" fillId="0" borderId="17" xfId="0" applyNumberFormat="1" applyFont="1" applyBorder="1" applyAlignment="1">
      <alignment horizontal="center" vertical="center" wrapTex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9" fontId="5" fillId="0" borderId="16" xfId="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9" fontId="5" fillId="0" borderId="21" xfId="1" applyFont="1" applyBorder="1" applyAlignment="1">
      <alignment horizontal="center" vertical="center" wrapText="1"/>
    </xf>
    <xf numFmtId="15" fontId="5" fillId="0" borderId="21" xfId="0" applyNumberFormat="1" applyFont="1" applyBorder="1" applyAlignment="1">
      <alignment horizontal="center" vertical="center" wrapText="1"/>
    </xf>
    <xf numFmtId="15" fontId="5" fillId="0" borderId="2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4" borderId="16" xfId="0" applyNumberFormat="1" applyFont="1" applyFill="1" applyBorder="1" applyAlignment="1">
      <alignment horizontal="center" vertical="center" wrapText="1"/>
    </xf>
    <xf numFmtId="0" fontId="5" fillId="4" borderId="17" xfId="0" applyNumberFormat="1" applyFont="1" applyFill="1" applyBorder="1" applyAlignment="1">
      <alignment horizontal="center" vertical="center" wrapText="1"/>
    </xf>
    <xf numFmtId="164" fontId="5" fillId="0" borderId="16" xfId="0" applyNumberFormat="1" applyFont="1" applyFill="1" applyBorder="1" applyAlignment="1">
      <alignment horizontal="center" vertical="center" wrapText="1"/>
    </xf>
    <xf numFmtId="164" fontId="5" fillId="0" borderId="17" xfId="0" applyNumberFormat="1"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11" fillId="4" borderId="53" xfId="0" applyFont="1" applyFill="1" applyBorder="1" applyAlignment="1">
      <alignment horizontal="center" vertical="center"/>
    </xf>
    <xf numFmtId="0" fontId="11" fillId="0" borderId="53" xfId="0" applyFont="1" applyFill="1" applyBorder="1" applyAlignment="1">
      <alignment horizontal="center" vertical="center"/>
    </xf>
    <xf numFmtId="9" fontId="11" fillId="0" borderId="54" xfId="1" applyFont="1" applyFill="1" applyBorder="1" applyAlignment="1">
      <alignment horizontal="center" vertical="center"/>
    </xf>
    <xf numFmtId="9" fontId="11" fillId="0" borderId="56" xfId="1" applyFont="1" applyFill="1" applyBorder="1" applyAlignment="1">
      <alignment horizontal="center" vertical="center"/>
    </xf>
    <xf numFmtId="9" fontId="11" fillId="0" borderId="54" xfId="0" applyNumberFormat="1" applyFont="1" applyFill="1" applyBorder="1" applyAlignment="1">
      <alignment horizontal="center"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9" fontId="11" fillId="0" borderId="54" xfId="1" applyFont="1" applyBorder="1" applyAlignment="1">
      <alignment horizontal="center" vertical="center"/>
    </xf>
    <xf numFmtId="9" fontId="11" fillId="0" borderId="56" xfId="1" applyFont="1" applyBorder="1" applyAlignment="1">
      <alignment horizontal="center" vertical="center"/>
    </xf>
    <xf numFmtId="9" fontId="11" fillId="0" borderId="54" xfId="0" applyNumberFormat="1"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3" xfId="0" applyFont="1" applyBorder="1" applyAlignment="1">
      <alignment horizontal="center" vertical="center"/>
    </xf>
    <xf numFmtId="0" fontId="12" fillId="5" borderId="53" xfId="0" applyFont="1" applyFill="1" applyBorder="1" applyAlignment="1">
      <alignment horizontal="center" vertical="center"/>
    </xf>
    <xf numFmtId="0" fontId="12" fillId="5" borderId="54" xfId="0" applyFont="1" applyFill="1" applyBorder="1" applyAlignment="1">
      <alignment horizontal="center" vertical="center" wrapText="1"/>
    </xf>
    <xf numFmtId="0" fontId="12" fillId="5" borderId="56"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1" fillId="0" borderId="54" xfId="0" applyFont="1" applyBorder="1" applyAlignment="1">
      <alignment horizontal="center" vertical="center"/>
    </xf>
    <xf numFmtId="9" fontId="11" fillId="0" borderId="55" xfId="0" applyNumberFormat="1" applyFont="1" applyBorder="1" applyAlignment="1">
      <alignment horizontal="center" vertical="center"/>
    </xf>
    <xf numFmtId="9" fontId="11" fillId="0" borderId="56" xfId="0" applyNumberFormat="1" applyFont="1" applyBorder="1" applyAlignment="1">
      <alignment horizontal="center" vertical="center"/>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9" fontId="11" fillId="0" borderId="55" xfId="0" applyNumberFormat="1" applyFont="1" applyFill="1" applyBorder="1" applyAlignment="1">
      <alignment horizontal="center" vertical="center"/>
    </xf>
    <xf numFmtId="9" fontId="11" fillId="0" borderId="56" xfId="0" applyNumberFormat="1" applyFont="1" applyFill="1" applyBorder="1" applyAlignment="1">
      <alignment horizontal="center" vertical="center"/>
    </xf>
    <xf numFmtId="0" fontId="6" fillId="5" borderId="53" xfId="0" applyFont="1" applyFill="1" applyBorder="1" applyAlignment="1">
      <alignment horizontal="center" vertical="center" wrapText="1"/>
    </xf>
    <xf numFmtId="15" fontId="5" fillId="0" borderId="53" xfId="0" applyNumberFormat="1" applyFont="1" applyBorder="1" applyAlignment="1">
      <alignment horizontal="center" vertical="center" wrapText="1"/>
    </xf>
    <xf numFmtId="0" fontId="5" fillId="0" borderId="53" xfId="0" applyFont="1" applyBorder="1" applyAlignment="1">
      <alignment horizontal="center" vertical="center" wrapText="1"/>
    </xf>
    <xf numFmtId="0" fontId="7" fillId="5"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10" fillId="0" borderId="53" xfId="0" applyFont="1" applyBorder="1" applyAlignment="1">
      <alignment horizontal="center" vertical="center" wrapText="1"/>
    </xf>
    <xf numFmtId="0" fontId="5" fillId="0" borderId="53" xfId="0" applyFont="1" applyBorder="1" applyAlignment="1">
      <alignment horizontal="justify" vertical="center" wrapText="1"/>
    </xf>
    <xf numFmtId="0" fontId="11" fillId="0" borderId="54" xfId="0" applyFont="1" applyFill="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11" fillId="0" borderId="53" xfId="0" applyFont="1" applyBorder="1" applyAlignment="1">
      <alignment horizontal="center" vertical="center" wrapText="1"/>
    </xf>
    <xf numFmtId="9" fontId="11" fillId="4" borderId="54" xfId="1" applyFont="1" applyFill="1" applyBorder="1" applyAlignment="1">
      <alignment horizontal="center" vertical="center"/>
    </xf>
    <xf numFmtId="9" fontId="11" fillId="4" borderId="56" xfId="1" applyFont="1" applyFill="1" applyBorder="1" applyAlignment="1">
      <alignment horizontal="center" vertical="center"/>
    </xf>
    <xf numFmtId="0" fontId="12" fillId="5" borderId="55" xfId="0" applyFont="1" applyFill="1" applyBorder="1" applyAlignment="1">
      <alignment horizontal="center" vertical="center" wrapText="1"/>
    </xf>
    <xf numFmtId="0" fontId="12" fillId="5" borderId="54" xfId="0" applyFont="1" applyFill="1" applyBorder="1" applyAlignment="1">
      <alignment horizontal="center" vertical="center"/>
    </xf>
    <xf numFmtId="0" fontId="12" fillId="5" borderId="55" xfId="0" applyFont="1" applyFill="1" applyBorder="1" applyAlignment="1">
      <alignment horizontal="center" vertical="center"/>
    </xf>
    <xf numFmtId="0" fontId="12" fillId="5" borderId="56" xfId="0" applyFont="1" applyFill="1" applyBorder="1" applyAlignment="1">
      <alignment horizontal="center" vertical="center"/>
    </xf>
    <xf numFmtId="17" fontId="5" fillId="0" borderId="53" xfId="0" applyNumberFormat="1"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3" xfId="0" applyFont="1" applyFill="1" applyBorder="1" applyAlignment="1">
      <alignment horizontal="left" vertical="center" wrapText="1"/>
    </xf>
    <xf numFmtId="9" fontId="5" fillId="0" borderId="53" xfId="1" applyFont="1" applyFill="1" applyBorder="1" applyAlignment="1">
      <alignment horizontal="center" vertical="center" wrapText="1"/>
    </xf>
    <xf numFmtId="0" fontId="5" fillId="0" borderId="53" xfId="0" applyNumberFormat="1" applyFont="1" applyFill="1" applyBorder="1" applyAlignment="1">
      <alignment horizontal="center" vertical="center" wrapText="1"/>
    </xf>
    <xf numFmtId="17" fontId="5" fillId="0" borderId="53" xfId="0" applyNumberFormat="1" applyFont="1" applyBorder="1" applyAlignment="1">
      <alignment horizontal="center" vertical="center" wrapText="1"/>
    </xf>
    <xf numFmtId="0" fontId="5" fillId="0" borderId="53" xfId="0" applyFont="1" applyBorder="1" applyAlignment="1">
      <alignment horizontal="left" vertical="center" wrapText="1"/>
    </xf>
    <xf numFmtId="9" fontId="5" fillId="0" borderId="53" xfId="1" applyFont="1" applyBorder="1" applyAlignment="1">
      <alignment horizontal="center" vertical="center" wrapText="1"/>
    </xf>
    <xf numFmtId="0" fontId="5" fillId="0" borderId="53" xfId="0" applyNumberFormat="1" applyFont="1" applyBorder="1" applyAlignment="1">
      <alignment horizontal="center" vertical="center" wrapText="1"/>
    </xf>
    <xf numFmtId="0" fontId="9" fillId="5" borderId="53"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5" fillId="4" borderId="53" xfId="0" applyFont="1" applyFill="1" applyBorder="1" applyAlignment="1">
      <alignment horizontal="center" vertical="center" wrapText="1"/>
    </xf>
    <xf numFmtId="9" fontId="5" fillId="4" borderId="53" xfId="1" applyFont="1" applyFill="1" applyBorder="1" applyAlignment="1">
      <alignment horizontal="center" vertical="center" wrapText="1"/>
    </xf>
    <xf numFmtId="17" fontId="5" fillId="4" borderId="53" xfId="0" applyNumberFormat="1" applyFont="1" applyFill="1" applyBorder="1" applyAlignment="1">
      <alignment horizontal="center" vertical="center" wrapText="1"/>
    </xf>
    <xf numFmtId="0" fontId="5" fillId="4" borderId="53" xfId="0" applyNumberFormat="1"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17" fontId="5" fillId="4" borderId="54" xfId="0" applyNumberFormat="1" applyFont="1" applyFill="1" applyBorder="1" applyAlignment="1">
      <alignment horizontal="center" vertical="center" wrapText="1"/>
    </xf>
    <xf numFmtId="17" fontId="5" fillId="4" borderId="55" xfId="0" applyNumberFormat="1" applyFont="1" applyFill="1" applyBorder="1" applyAlignment="1">
      <alignment horizontal="center" vertical="center" wrapText="1"/>
    </xf>
    <xf numFmtId="17" fontId="5" fillId="4" borderId="56" xfId="0" applyNumberFormat="1" applyFont="1" applyFill="1" applyBorder="1" applyAlignment="1">
      <alignment horizontal="center" vertical="center" wrapText="1"/>
    </xf>
    <xf numFmtId="0" fontId="11" fillId="4" borderId="54"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56" xfId="0" applyFont="1" applyFill="1" applyBorder="1" applyAlignment="1">
      <alignment horizontal="center" vertical="center"/>
    </xf>
    <xf numFmtId="17" fontId="5" fillId="0" borderId="29"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430B-4397-AA82-15167FF070B8}"/>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430B-4397-AA82-15167FF070B8}"/>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430B-4397-AA82-15167FF070B8}"/>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430B-4397-AA82-15167FF070B8}"/>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430B-4397-AA82-15167FF070B8}"/>
              </c:ext>
            </c:extLst>
          </c:dPt>
          <c:val>
            <c:numRef>
              <c:f>'Movilidad (2)'!$M$35</c:f>
            </c:numRef>
          </c:val>
          <c:extLst>
            <c:ext xmlns:c16="http://schemas.microsoft.com/office/drawing/2014/chart" uri="{C3380CC4-5D6E-409C-BE32-E72D297353CC}">
              <c16:uniqueId val="{0000000A-430B-4397-AA82-15167FF070B8}"/>
            </c:ext>
          </c:extLst>
        </c:ser>
        <c:ser>
          <c:idx val="1"/>
          <c:order val="1"/>
          <c:spPr>
            <a:solidFill>
              <a:srgbClr val="993366"/>
            </a:solidFill>
            <a:ln w="12700">
              <a:solidFill>
                <a:srgbClr val="000000"/>
              </a:solidFill>
              <a:prstDash val="solid"/>
            </a:ln>
          </c:spPr>
          <c:invertIfNegative val="0"/>
          <c:val>
            <c:numRef>
              <c:f>'Movilidad (2)'!$N$35</c:f>
            </c:numRef>
          </c:val>
          <c:extLst>
            <c:ext xmlns:c16="http://schemas.microsoft.com/office/drawing/2014/chart" uri="{C3380CC4-5D6E-409C-BE32-E72D297353CC}">
              <c16:uniqueId val="{0000000B-430B-4397-AA82-15167FF070B8}"/>
            </c:ext>
          </c:extLst>
        </c:ser>
        <c:ser>
          <c:idx val="2"/>
          <c:order val="2"/>
          <c:spPr>
            <a:solidFill>
              <a:srgbClr val="FFFFCC"/>
            </a:solidFill>
            <a:ln w="12700">
              <a:solidFill>
                <a:srgbClr val="000000"/>
              </a:solidFill>
              <a:prstDash val="solid"/>
            </a:ln>
          </c:spPr>
          <c:invertIfNegative val="0"/>
          <c:val>
            <c:numRef>
              <c:f>'Movilidad (2)'!$O$35</c:f>
            </c:numRef>
          </c:val>
          <c:extLst>
            <c:ext xmlns:c16="http://schemas.microsoft.com/office/drawing/2014/chart" uri="{C3380CC4-5D6E-409C-BE32-E72D297353CC}">
              <c16:uniqueId val="{0000000C-430B-4397-AA82-15167FF070B8}"/>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Movilidad Internacional</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1-504C-470D-8262-6E065820C7FE}"/>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3-504C-470D-8262-6E065820C7FE}"/>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Gráficos'!$L$33:$L$42</c:f>
              <c:numCache>
                <c:formatCode>General</c:formatCode>
                <c:ptCount val="10"/>
                <c:pt idx="0">
                  <c:v>24</c:v>
                </c:pt>
                <c:pt idx="1">
                  <c:v>30</c:v>
                </c:pt>
                <c:pt idx="2">
                  <c:v>26</c:v>
                </c:pt>
                <c:pt idx="3">
                  <c:v>30</c:v>
                </c:pt>
                <c:pt idx="4">
                  <c:v>27</c:v>
                </c:pt>
                <c:pt idx="5">
                  <c:v>29</c:v>
                </c:pt>
                <c:pt idx="6">
                  <c:v>7</c:v>
                </c:pt>
                <c:pt idx="7">
                  <c:v>7</c:v>
                </c:pt>
                <c:pt idx="8">
                  <c:v>4</c:v>
                </c:pt>
                <c:pt idx="9">
                  <c:v>4</c:v>
                </c:pt>
              </c:numCache>
            </c:numRef>
          </c:val>
          <c:extLst>
            <c:ext xmlns:c16="http://schemas.microsoft.com/office/drawing/2014/chart" uri="{C3380CC4-5D6E-409C-BE32-E72D297353CC}">
              <c16:uniqueId val="{00000004-504C-470D-8262-6E065820C7FE}"/>
            </c:ext>
          </c:extLst>
        </c:ser>
        <c:ser>
          <c:idx val="1"/>
          <c:order val="1"/>
          <c:invertIfNegative val="0"/>
          <c:val>
            <c:numRef>
              <c:f>'UBIA Gráficos'!$M$33:$M$42</c:f>
              <c:numCache>
                <c:formatCode>General</c:formatCode>
                <c:ptCount val="10"/>
              </c:numCache>
            </c:numRef>
          </c:val>
          <c:extLst>
            <c:ext xmlns:c16="http://schemas.microsoft.com/office/drawing/2014/chart" uri="{C3380CC4-5D6E-409C-BE32-E72D297353CC}">
              <c16:uniqueId val="{00000005-504C-470D-8262-6E065820C7FE}"/>
            </c:ext>
          </c:extLst>
        </c:ser>
        <c:ser>
          <c:idx val="2"/>
          <c:order val="2"/>
          <c:invertIfNegative val="0"/>
          <c:val>
            <c:numRef>
              <c:f>'UBIA Gráficos'!$N$33:$N$42</c:f>
              <c:numCache>
                <c:formatCode>General</c:formatCode>
                <c:ptCount val="10"/>
              </c:numCache>
            </c:numRef>
          </c:val>
          <c:extLst>
            <c:ext xmlns:c16="http://schemas.microsoft.com/office/drawing/2014/chart" uri="{C3380CC4-5D6E-409C-BE32-E72D297353CC}">
              <c16:uniqueId val="{00000006-504C-470D-8262-6E065820C7FE}"/>
            </c:ext>
          </c:extLst>
        </c:ser>
        <c:dLbls>
          <c:showLegendKey val="0"/>
          <c:showVal val="0"/>
          <c:showCatName val="0"/>
          <c:showSerName val="0"/>
          <c:showPercent val="0"/>
          <c:showBubbleSize val="0"/>
        </c:dLbls>
        <c:gapWidth val="219"/>
        <c:overlap val="-27"/>
        <c:axId val="444969016"/>
        <c:axId val="444974112"/>
      </c:barChart>
      <c:catAx>
        <c:axId val="44496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444974112"/>
        <c:crosses val="autoZero"/>
        <c:auto val="1"/>
        <c:lblAlgn val="ctr"/>
        <c:lblOffset val="100"/>
        <c:noMultiLvlLbl val="0"/>
      </c:catAx>
      <c:valAx>
        <c:axId val="444974112"/>
        <c:scaling>
          <c:orientation val="minMax"/>
          <c:max val="50"/>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444969016"/>
        <c:crosses val="autoZero"/>
        <c:crossBetween val="between"/>
      </c:valAx>
      <c:spPr>
        <a:noFill/>
        <a:ln w="25400">
          <a:noFill/>
        </a:ln>
      </c:spPr>
    </c:plotArea>
    <c:legend>
      <c:legendPos val="r"/>
      <c:layout>
        <c:manualLayout>
          <c:xMode val="edge"/>
          <c:yMode val="edge"/>
          <c:x val="0.32159630927191368"/>
          <c:y val="0.91163104611923507"/>
          <c:w val="0.35023159549990174"/>
          <c:h val="6.6300551716749645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Beca Proulex</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1-C609-4762-95E0-D71B78E564C0}"/>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3-C609-4762-95E0-D71B78E564C0}"/>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Gráficos'!$L$43:$L$52</c:f>
              <c:numCache>
                <c:formatCode>General</c:formatCode>
                <c:ptCount val="10"/>
                <c:pt idx="0">
                  <c:v>18</c:v>
                </c:pt>
                <c:pt idx="1">
                  <c:v>40</c:v>
                </c:pt>
                <c:pt idx="2">
                  <c:v>32</c:v>
                </c:pt>
                <c:pt idx="3">
                  <c:v>6</c:v>
                </c:pt>
                <c:pt idx="4">
                  <c:v>9</c:v>
                </c:pt>
                <c:pt idx="5">
                  <c:v>0</c:v>
                </c:pt>
                <c:pt idx="6">
                  <c:v>0</c:v>
                </c:pt>
                <c:pt idx="7">
                  <c:v>0</c:v>
                </c:pt>
                <c:pt idx="8">
                  <c:v>0</c:v>
                </c:pt>
                <c:pt idx="9">
                  <c:v>0</c:v>
                </c:pt>
              </c:numCache>
            </c:numRef>
          </c:val>
          <c:extLst>
            <c:ext xmlns:c16="http://schemas.microsoft.com/office/drawing/2014/chart" uri="{C3380CC4-5D6E-409C-BE32-E72D297353CC}">
              <c16:uniqueId val="{00000004-C609-4762-95E0-D71B78E564C0}"/>
            </c:ext>
          </c:extLst>
        </c:ser>
        <c:ser>
          <c:idx val="1"/>
          <c:order val="1"/>
          <c:invertIfNegative val="0"/>
          <c:val>
            <c:numRef>
              <c:f>'UBIA Gráficos'!$M$43:$M$52</c:f>
              <c:numCache>
                <c:formatCode>General</c:formatCode>
                <c:ptCount val="10"/>
              </c:numCache>
            </c:numRef>
          </c:val>
          <c:extLst>
            <c:ext xmlns:c16="http://schemas.microsoft.com/office/drawing/2014/chart" uri="{C3380CC4-5D6E-409C-BE32-E72D297353CC}">
              <c16:uniqueId val="{00000005-C609-4762-95E0-D71B78E564C0}"/>
            </c:ext>
          </c:extLst>
        </c:ser>
        <c:ser>
          <c:idx val="2"/>
          <c:order val="2"/>
          <c:invertIfNegative val="0"/>
          <c:val>
            <c:numRef>
              <c:f>'UBIA Gráficos'!$N$43:$N$52</c:f>
              <c:numCache>
                <c:formatCode>General</c:formatCode>
                <c:ptCount val="10"/>
              </c:numCache>
            </c:numRef>
          </c:val>
          <c:extLst>
            <c:ext xmlns:c16="http://schemas.microsoft.com/office/drawing/2014/chart" uri="{C3380CC4-5D6E-409C-BE32-E72D297353CC}">
              <c16:uniqueId val="{00000006-C609-4762-95E0-D71B78E564C0}"/>
            </c:ext>
          </c:extLst>
        </c:ser>
        <c:dLbls>
          <c:showLegendKey val="0"/>
          <c:showVal val="0"/>
          <c:showCatName val="0"/>
          <c:showSerName val="0"/>
          <c:showPercent val="0"/>
          <c:showBubbleSize val="0"/>
        </c:dLbls>
        <c:gapWidth val="219"/>
        <c:overlap val="-27"/>
        <c:axId val="444971368"/>
        <c:axId val="338781696"/>
      </c:barChart>
      <c:catAx>
        <c:axId val="44497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338781696"/>
        <c:crosses val="autoZero"/>
        <c:auto val="0"/>
        <c:lblAlgn val="ctr"/>
        <c:lblOffset val="100"/>
        <c:tickLblSkip val="1"/>
        <c:noMultiLvlLbl val="0"/>
      </c:catAx>
      <c:valAx>
        <c:axId val="338781696"/>
        <c:scaling>
          <c:orientation val="minMax"/>
          <c:max val="50"/>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444971368"/>
        <c:crosses val="autoZero"/>
        <c:crossBetween val="between"/>
      </c:valAx>
      <c:spPr>
        <a:noFill/>
        <a:ln w="25400">
          <a:noFill/>
        </a:ln>
      </c:spPr>
    </c:plotArea>
    <c:legend>
      <c:legendPos val="r"/>
      <c:layout>
        <c:manualLayout>
          <c:xMode val="edge"/>
          <c:yMode val="edge"/>
          <c:x val="0.32159630927191368"/>
          <c:y val="0.91163104611923507"/>
          <c:w val="0.35023159549990174"/>
          <c:h val="6.6300551716749645E-2"/>
        </c:manualLayout>
      </c:layout>
      <c:overlay val="0"/>
      <c:spPr>
        <a:noFill/>
        <a:ln w="25400">
          <a:noFill/>
        </a:ln>
      </c:spPr>
      <c:txPr>
        <a:bodyPr/>
        <a:lstStyle/>
        <a:p>
          <a:pPr rtl="0">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Beca de madres solteras Jefas de Familia </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1-16C9-4278-9EA9-AD69CDBD893F}"/>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3-16C9-4278-9EA9-AD69CDBD893F}"/>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Gráficos'!$L$53:$L$62</c:f>
              <c:numCache>
                <c:formatCode>General</c:formatCode>
                <c:ptCount val="10"/>
                <c:pt idx="0">
                  <c:v>5</c:v>
                </c:pt>
                <c:pt idx="1">
                  <c:v>37</c:v>
                </c:pt>
                <c:pt idx="2">
                  <c:v>16</c:v>
                </c:pt>
                <c:pt idx="3">
                  <c:v>42</c:v>
                </c:pt>
                <c:pt idx="4">
                  <c:v>24</c:v>
                </c:pt>
                <c:pt idx="5">
                  <c:v>20</c:v>
                </c:pt>
                <c:pt idx="6">
                  <c:v>15</c:v>
                </c:pt>
                <c:pt idx="7">
                  <c:v>13</c:v>
                </c:pt>
                <c:pt idx="8">
                  <c:v>16</c:v>
                </c:pt>
                <c:pt idx="9">
                  <c:v>4</c:v>
                </c:pt>
              </c:numCache>
            </c:numRef>
          </c:val>
          <c:extLst>
            <c:ext xmlns:c16="http://schemas.microsoft.com/office/drawing/2014/chart" uri="{C3380CC4-5D6E-409C-BE32-E72D297353CC}">
              <c16:uniqueId val="{00000004-16C9-4278-9EA9-AD69CDBD893F}"/>
            </c:ext>
          </c:extLst>
        </c:ser>
        <c:ser>
          <c:idx val="1"/>
          <c:order val="1"/>
          <c:invertIfNegative val="0"/>
          <c:val>
            <c:numRef>
              <c:f>'UBIA Gráficos'!$M$53:$M$62</c:f>
              <c:numCache>
                <c:formatCode>General</c:formatCode>
                <c:ptCount val="10"/>
              </c:numCache>
            </c:numRef>
          </c:val>
          <c:extLst>
            <c:ext xmlns:c16="http://schemas.microsoft.com/office/drawing/2014/chart" uri="{C3380CC4-5D6E-409C-BE32-E72D297353CC}">
              <c16:uniqueId val="{00000005-16C9-4278-9EA9-AD69CDBD893F}"/>
            </c:ext>
          </c:extLst>
        </c:ser>
        <c:ser>
          <c:idx val="2"/>
          <c:order val="2"/>
          <c:invertIfNegative val="0"/>
          <c:val>
            <c:numRef>
              <c:f>'UBIA Gráficos'!$N$53:$N$62</c:f>
              <c:numCache>
                <c:formatCode>General</c:formatCode>
                <c:ptCount val="10"/>
              </c:numCache>
            </c:numRef>
          </c:val>
          <c:extLst>
            <c:ext xmlns:c16="http://schemas.microsoft.com/office/drawing/2014/chart" uri="{C3380CC4-5D6E-409C-BE32-E72D297353CC}">
              <c16:uniqueId val="{00000006-16C9-4278-9EA9-AD69CDBD893F}"/>
            </c:ext>
          </c:extLst>
        </c:ser>
        <c:dLbls>
          <c:showLegendKey val="0"/>
          <c:showVal val="0"/>
          <c:showCatName val="0"/>
          <c:showSerName val="0"/>
          <c:showPercent val="0"/>
          <c:showBubbleSize val="0"/>
        </c:dLbls>
        <c:gapWidth val="219"/>
        <c:overlap val="-27"/>
        <c:axId val="338784440"/>
        <c:axId val="338779736"/>
      </c:barChart>
      <c:catAx>
        <c:axId val="33878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338779736"/>
        <c:crosses val="autoZero"/>
        <c:auto val="0"/>
        <c:lblAlgn val="ctr"/>
        <c:lblOffset val="100"/>
        <c:tickLblSkip val="1"/>
        <c:noMultiLvlLbl val="0"/>
      </c:catAx>
      <c:valAx>
        <c:axId val="338779736"/>
        <c:scaling>
          <c:orientation val="minMax"/>
          <c:max val="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338784440"/>
        <c:crosses val="autoZero"/>
        <c:crossBetween val="between"/>
      </c:valAx>
      <c:spPr>
        <a:noFill/>
        <a:ln w="25400">
          <a:noFill/>
        </a:ln>
      </c:spPr>
    </c:plotArea>
    <c:legend>
      <c:legendPos val="r"/>
      <c:layout>
        <c:manualLayout>
          <c:xMode val="edge"/>
          <c:yMode val="edge"/>
          <c:x val="0.32159630927191368"/>
          <c:y val="0.91211772386319734"/>
          <c:w val="0.35023159549990174"/>
          <c:h val="6.5936288420800238E-2"/>
        </c:manualLayout>
      </c:layout>
      <c:overlay val="0"/>
      <c:spPr>
        <a:noFill/>
        <a:ln w="25400">
          <a:noFill/>
        </a:ln>
      </c:spPr>
      <c:txPr>
        <a:bodyPr/>
        <a:lstStyle/>
        <a:p>
          <a:pPr rtl="0">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6.4972085182847986E-2"/>
          <c:y val="2.809744989908244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86DD-4165-B953-F5B94B1B29A4}"/>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86DD-4165-B953-F5B94B1B29A4}"/>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86DD-4165-B953-F5B94B1B29A4}"/>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86DD-4165-B953-F5B94B1B29A4}"/>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86DD-4165-B953-F5B94B1B29A4}"/>
              </c:ext>
            </c:extLst>
          </c:dPt>
          <c:dPt>
            <c:idx val="6"/>
            <c:invertIfNegative val="0"/>
            <c:bubble3D val="0"/>
            <c:spPr>
              <a:solidFill>
                <a:schemeClr val="bg2">
                  <a:lumMod val="50000"/>
                </a:schemeClr>
              </a:solidFill>
              <a:ln w="12700">
                <a:solidFill>
                  <a:srgbClr val="000000"/>
                </a:solidFill>
                <a:prstDash val="solid"/>
              </a:ln>
            </c:spPr>
            <c:extLst>
              <c:ext xmlns:c16="http://schemas.microsoft.com/office/drawing/2014/chart" uri="{C3380CC4-5D6E-409C-BE32-E72D297353CC}">
                <c16:uniqueId val="{0000000B-86DD-4165-B953-F5B94B1B29A4}"/>
              </c:ext>
            </c:extLst>
          </c:dPt>
          <c:dPt>
            <c:idx val="7"/>
            <c:invertIfNegative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D-86DD-4165-B953-F5B94B1B29A4}"/>
              </c:ext>
            </c:extLst>
          </c:dPt>
          <c:dPt>
            <c:idx val="8"/>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0F-86DD-4165-B953-F5B94B1B29A4}"/>
              </c:ext>
            </c:extLst>
          </c:dPt>
          <c:dPt>
            <c:idx val="9"/>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1-86DD-4165-B953-F5B94B1B29A4}"/>
              </c:ext>
            </c:extLst>
          </c:dPt>
          <c:dPt>
            <c:idx val="10"/>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3-86DD-4165-B953-F5B94B1B29A4}"/>
              </c:ext>
            </c:extLst>
          </c:dPt>
          <c:dPt>
            <c:idx val="11"/>
            <c:invertIfNegative val="0"/>
            <c:bubble3D val="0"/>
            <c:spPr>
              <a:solidFill>
                <a:schemeClr val="accent1">
                  <a:lumMod val="40000"/>
                  <a:lumOff val="60000"/>
                </a:schemeClr>
              </a:solidFill>
              <a:ln w="12700">
                <a:solidFill>
                  <a:srgbClr val="000000"/>
                </a:solidFill>
                <a:prstDash val="solid"/>
              </a:ln>
            </c:spPr>
            <c:extLst>
              <c:ext xmlns:c16="http://schemas.microsoft.com/office/drawing/2014/chart" uri="{C3380CC4-5D6E-409C-BE32-E72D297353CC}">
                <c16:uniqueId val="{00000015-86DD-4165-B953-F5B94B1B29A4}"/>
              </c:ext>
            </c:extLst>
          </c:dPt>
          <c:dPt>
            <c:idx val="12"/>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17-86DD-4165-B953-F5B94B1B29A4}"/>
              </c:ext>
            </c:extLst>
          </c:dPt>
          <c:val>
            <c:numRef>
              <c:f>CENEVAL!$M$35:$M$41</c:f>
              <c:numCache>
                <c:formatCode>0%</c:formatCode>
                <c:ptCount val="7"/>
                <c:pt idx="0">
                  <c:v>1</c:v>
                </c:pt>
                <c:pt idx="1">
                  <c:v>1</c:v>
                </c:pt>
                <c:pt idx="2">
                  <c:v>1</c:v>
                </c:pt>
                <c:pt idx="3">
                  <c:v>1</c:v>
                </c:pt>
                <c:pt idx="4">
                  <c:v>1</c:v>
                </c:pt>
              </c:numCache>
            </c:numRef>
          </c:val>
          <c:extLst>
            <c:ext xmlns:c16="http://schemas.microsoft.com/office/drawing/2014/chart" uri="{C3380CC4-5D6E-409C-BE32-E72D297353CC}">
              <c16:uniqueId val="{00000018-86DD-4165-B953-F5B94B1B29A4}"/>
            </c:ext>
          </c:extLst>
        </c:ser>
        <c:ser>
          <c:idx val="1"/>
          <c:order val="1"/>
          <c:spPr>
            <a:solidFill>
              <a:srgbClr val="993366"/>
            </a:solidFill>
            <a:ln w="12700">
              <a:solidFill>
                <a:srgbClr val="000000"/>
              </a:solidFill>
              <a:prstDash val="solid"/>
            </a:ln>
          </c:spPr>
          <c:invertIfNegative val="0"/>
          <c:val>
            <c:numRef>
              <c:f>CENEVAL!$N$35:$N$41</c:f>
              <c:numCache>
                <c:formatCode>0%</c:formatCode>
                <c:ptCount val="7"/>
              </c:numCache>
            </c:numRef>
          </c:val>
          <c:extLst>
            <c:ext xmlns:c16="http://schemas.microsoft.com/office/drawing/2014/chart" uri="{C3380CC4-5D6E-409C-BE32-E72D297353CC}">
              <c16:uniqueId val="{00000019-86DD-4165-B953-F5B94B1B29A4}"/>
            </c:ext>
          </c:extLst>
        </c:ser>
        <c:ser>
          <c:idx val="2"/>
          <c:order val="2"/>
          <c:spPr>
            <a:solidFill>
              <a:srgbClr val="FFFFCC"/>
            </a:solidFill>
            <a:ln w="12700">
              <a:solidFill>
                <a:srgbClr val="000000"/>
              </a:solidFill>
              <a:prstDash val="solid"/>
            </a:ln>
          </c:spPr>
          <c:invertIfNegative val="0"/>
          <c:val>
            <c:numRef>
              <c:f>CENEVAL!$O$35:$O$41</c:f>
              <c:numCache>
                <c:formatCode>0%</c:formatCode>
                <c:ptCount val="7"/>
              </c:numCache>
            </c:numRef>
          </c:val>
          <c:extLst>
            <c:ext xmlns:c16="http://schemas.microsoft.com/office/drawing/2014/chart" uri="{C3380CC4-5D6E-409C-BE32-E72D297353CC}">
              <c16:uniqueId val="{0000001A-86DD-4165-B953-F5B94B1B29A4}"/>
            </c:ext>
          </c:extLst>
        </c:ser>
        <c:dLbls>
          <c:showLegendKey val="0"/>
          <c:showVal val="0"/>
          <c:showCatName val="0"/>
          <c:showSerName val="0"/>
          <c:showPercent val="0"/>
          <c:showBubbleSize val="0"/>
        </c:dLbls>
        <c:gapWidth val="70"/>
        <c:gapDepth val="420"/>
        <c:shape val="box"/>
        <c:axId val="374203688"/>
        <c:axId val="374205648"/>
        <c:axId val="0"/>
      </c:bar3DChart>
      <c:catAx>
        <c:axId val="374203688"/>
        <c:scaling>
          <c:orientation val="minMax"/>
        </c:scaling>
        <c:delete val="1"/>
        <c:axPos val="b"/>
        <c:majorTickMark val="out"/>
        <c:minorTickMark val="none"/>
        <c:tickLblPos val="nextTo"/>
        <c:crossAx val="374205648"/>
        <c:crosses val="autoZero"/>
        <c:auto val="1"/>
        <c:lblAlgn val="ctr"/>
        <c:lblOffset val="100"/>
        <c:noMultiLvlLbl val="0"/>
      </c:catAx>
      <c:valAx>
        <c:axId val="3742056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7420368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6.4972085182847986E-2"/>
          <c:y val="2.809744989908244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CFB8-4E17-906D-25CD01B320F4}"/>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CFB8-4E17-906D-25CD01B320F4}"/>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CFB8-4E17-906D-25CD01B320F4}"/>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CFB8-4E17-906D-25CD01B320F4}"/>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CFB8-4E17-906D-25CD01B320F4}"/>
              </c:ext>
            </c:extLst>
          </c:dPt>
          <c:dPt>
            <c:idx val="6"/>
            <c:invertIfNegative val="0"/>
            <c:bubble3D val="0"/>
            <c:spPr>
              <a:solidFill>
                <a:schemeClr val="bg2">
                  <a:lumMod val="50000"/>
                </a:schemeClr>
              </a:solidFill>
              <a:ln w="12700">
                <a:solidFill>
                  <a:srgbClr val="000000"/>
                </a:solidFill>
                <a:prstDash val="solid"/>
              </a:ln>
            </c:spPr>
            <c:extLst>
              <c:ext xmlns:c16="http://schemas.microsoft.com/office/drawing/2014/chart" uri="{C3380CC4-5D6E-409C-BE32-E72D297353CC}">
                <c16:uniqueId val="{0000000B-CFB8-4E17-906D-25CD01B320F4}"/>
              </c:ext>
            </c:extLst>
          </c:dPt>
          <c:dPt>
            <c:idx val="7"/>
            <c:invertIfNegative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D-CFB8-4E17-906D-25CD01B320F4}"/>
              </c:ext>
            </c:extLst>
          </c:dPt>
          <c:dPt>
            <c:idx val="8"/>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0F-CFB8-4E17-906D-25CD01B320F4}"/>
              </c:ext>
            </c:extLst>
          </c:dPt>
          <c:dPt>
            <c:idx val="9"/>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11-CFB8-4E17-906D-25CD01B320F4}"/>
              </c:ext>
            </c:extLst>
          </c:dPt>
          <c:dPt>
            <c:idx val="10"/>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13-CFB8-4E17-906D-25CD01B320F4}"/>
              </c:ext>
            </c:extLst>
          </c:dPt>
          <c:dPt>
            <c:idx val="11"/>
            <c:invertIfNegative val="0"/>
            <c:bubble3D val="0"/>
            <c:spPr>
              <a:solidFill>
                <a:schemeClr val="accent1">
                  <a:lumMod val="40000"/>
                  <a:lumOff val="60000"/>
                </a:schemeClr>
              </a:solidFill>
              <a:ln w="12700">
                <a:solidFill>
                  <a:srgbClr val="000000"/>
                </a:solidFill>
                <a:prstDash val="solid"/>
              </a:ln>
            </c:spPr>
            <c:extLst>
              <c:ext xmlns:c16="http://schemas.microsoft.com/office/drawing/2014/chart" uri="{C3380CC4-5D6E-409C-BE32-E72D297353CC}">
                <c16:uniqueId val="{00000015-CFB8-4E17-906D-25CD01B320F4}"/>
              </c:ext>
            </c:extLst>
          </c:dPt>
          <c:dPt>
            <c:idx val="12"/>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17-CFB8-4E17-906D-25CD01B320F4}"/>
              </c:ext>
            </c:extLst>
          </c:dPt>
          <c:val>
            <c:numRef>
              <c:f>'CENEVAL_Histórico '!$M$35:$M$54</c:f>
              <c:numCache>
                <c:formatCode>0%</c:formatCode>
                <c:ptCount val="20"/>
                <c:pt idx="0">
                  <c:v>0.98</c:v>
                </c:pt>
                <c:pt idx="1">
                  <c:v>0.95</c:v>
                </c:pt>
                <c:pt idx="2">
                  <c:v>0.94936708860759489</c:v>
                </c:pt>
                <c:pt idx="3">
                  <c:v>0.97938144329896903</c:v>
                </c:pt>
                <c:pt idx="4">
                  <c:v>0.97333333333333338</c:v>
                </c:pt>
                <c:pt idx="5">
                  <c:v>0.98</c:v>
                </c:pt>
                <c:pt idx="6">
                  <c:v>0.96923076923076923</c:v>
                </c:pt>
                <c:pt idx="7">
                  <c:v>0.87272727272727268</c:v>
                </c:pt>
                <c:pt idx="8">
                  <c:v>0.88888888888888884</c:v>
                </c:pt>
                <c:pt idx="9">
                  <c:v>0.92592592592592593</c:v>
                </c:pt>
                <c:pt idx="10">
                  <c:v>0.875</c:v>
                </c:pt>
                <c:pt idx="11">
                  <c:v>0.88265306122448983</c:v>
                </c:pt>
                <c:pt idx="12">
                  <c:v>0.9375</c:v>
                </c:pt>
                <c:pt idx="13">
                  <c:v>0.92936802973977695</c:v>
                </c:pt>
                <c:pt idx="14">
                  <c:v>0.96616541353383456</c:v>
                </c:pt>
                <c:pt idx="15">
                  <c:v>0.95744680851063835</c:v>
                </c:pt>
                <c:pt idx="16">
                  <c:v>0.99361022364217255</c:v>
                </c:pt>
                <c:pt idx="17">
                  <c:v>0.96610169491525422</c:v>
                </c:pt>
                <c:pt idx="18">
                  <c:v>0.9719626168224299</c:v>
                </c:pt>
                <c:pt idx="19">
                  <c:v>0.97777777777777775</c:v>
                </c:pt>
              </c:numCache>
            </c:numRef>
          </c:val>
          <c:extLst>
            <c:ext xmlns:c16="http://schemas.microsoft.com/office/drawing/2014/chart" uri="{C3380CC4-5D6E-409C-BE32-E72D297353CC}">
              <c16:uniqueId val="{00000018-CFB8-4E17-906D-25CD01B320F4}"/>
            </c:ext>
          </c:extLst>
        </c:ser>
        <c:ser>
          <c:idx val="1"/>
          <c:order val="1"/>
          <c:spPr>
            <a:solidFill>
              <a:srgbClr val="993366"/>
            </a:solidFill>
            <a:ln w="12700">
              <a:solidFill>
                <a:srgbClr val="000000"/>
              </a:solidFill>
              <a:prstDash val="solid"/>
            </a:ln>
          </c:spPr>
          <c:invertIfNegative val="0"/>
          <c:val>
            <c:numRef>
              <c:f>'CENEVAL_Histórico '!$N$35:$N$54</c:f>
              <c:numCache>
                <c:formatCode>0%</c:formatCode>
                <c:ptCount val="20"/>
              </c:numCache>
            </c:numRef>
          </c:val>
          <c:extLst>
            <c:ext xmlns:c16="http://schemas.microsoft.com/office/drawing/2014/chart" uri="{C3380CC4-5D6E-409C-BE32-E72D297353CC}">
              <c16:uniqueId val="{00000019-CFB8-4E17-906D-25CD01B320F4}"/>
            </c:ext>
          </c:extLst>
        </c:ser>
        <c:ser>
          <c:idx val="2"/>
          <c:order val="2"/>
          <c:spPr>
            <a:solidFill>
              <a:srgbClr val="FFFFCC"/>
            </a:solidFill>
            <a:ln w="12700">
              <a:solidFill>
                <a:srgbClr val="000000"/>
              </a:solidFill>
              <a:prstDash val="solid"/>
            </a:ln>
          </c:spPr>
          <c:invertIfNegative val="0"/>
          <c:val>
            <c:numRef>
              <c:f>'CENEVAL_Histórico '!$O$35:$O$54</c:f>
              <c:numCache>
                <c:formatCode>0%</c:formatCode>
                <c:ptCount val="20"/>
              </c:numCache>
            </c:numRef>
          </c:val>
          <c:extLst>
            <c:ext xmlns:c16="http://schemas.microsoft.com/office/drawing/2014/chart" uri="{C3380CC4-5D6E-409C-BE32-E72D297353CC}">
              <c16:uniqueId val="{0000001A-CFB8-4E17-906D-25CD01B320F4}"/>
            </c:ext>
          </c:extLst>
        </c:ser>
        <c:dLbls>
          <c:showLegendKey val="0"/>
          <c:showVal val="0"/>
          <c:showCatName val="0"/>
          <c:showSerName val="0"/>
          <c:showPercent val="0"/>
          <c:showBubbleSize val="0"/>
        </c:dLbls>
        <c:gapWidth val="70"/>
        <c:gapDepth val="420"/>
        <c:shape val="box"/>
        <c:axId val="374206040"/>
        <c:axId val="374202904"/>
        <c:axId val="0"/>
      </c:bar3DChart>
      <c:catAx>
        <c:axId val="374206040"/>
        <c:scaling>
          <c:orientation val="minMax"/>
        </c:scaling>
        <c:delete val="1"/>
        <c:axPos val="b"/>
        <c:majorTickMark val="out"/>
        <c:minorTickMark val="none"/>
        <c:tickLblPos val="nextTo"/>
        <c:crossAx val="374202904"/>
        <c:crosses val="autoZero"/>
        <c:auto val="1"/>
        <c:lblAlgn val="ctr"/>
        <c:lblOffset val="100"/>
        <c:noMultiLvlLbl val="0"/>
      </c:catAx>
      <c:valAx>
        <c:axId val="3742029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7420604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B24C-43E8-817A-C4953E80105F}"/>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B24C-43E8-817A-C4953E80105F}"/>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B24C-43E8-817A-C4953E80105F}"/>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B24C-43E8-817A-C4953E80105F}"/>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B24C-43E8-817A-C4953E80105F}"/>
              </c:ext>
            </c:extLst>
          </c:dPt>
          <c:dPt>
            <c:idx val="6"/>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0B-B24C-43E8-817A-C4953E80105F}"/>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24C-43E8-817A-C4953E80105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24C-43E8-817A-C4953E80105F}"/>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24C-43E8-817A-C4953E80105F}"/>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24C-43E8-817A-C4953E80105F}"/>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4C-43E8-817A-C4953E80105F}"/>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4C-43E8-817A-C4953E80105F}"/>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4C-43E8-817A-C4953E80105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'Movilidad (2)'!$M$35:$M$43</c:f>
              <c:numCache>
                <c:formatCode>0%</c:formatCode>
                <c:ptCount val="4"/>
                <c:pt idx="0">
                  <c:v>0.96153846153846156</c:v>
                </c:pt>
                <c:pt idx="1">
                  <c:v>1</c:v>
                </c:pt>
                <c:pt idx="2">
                  <c:v>1</c:v>
                </c:pt>
                <c:pt idx="3">
                  <c:v>1</c:v>
                </c:pt>
              </c:numCache>
            </c:numRef>
          </c:val>
          <c:extLst>
            <c:ext xmlns:c16="http://schemas.microsoft.com/office/drawing/2014/chart" uri="{C3380CC4-5D6E-409C-BE32-E72D297353CC}">
              <c16:uniqueId val="{0000000D-B24C-43E8-817A-C4953E80105F}"/>
            </c:ext>
          </c:extLst>
        </c:ser>
        <c:ser>
          <c:idx val="1"/>
          <c:order val="1"/>
          <c:spPr>
            <a:solidFill>
              <a:srgbClr val="993366"/>
            </a:solidFill>
            <a:ln w="12700">
              <a:solidFill>
                <a:srgbClr val="000000"/>
              </a:solidFill>
              <a:prstDash val="solid"/>
            </a:ln>
          </c:spPr>
          <c:invertIfNegative val="0"/>
          <c:val>
            <c:numRef>
              <c:f>'Movilidad (2)'!$N$35:$N$43</c:f>
              <c:numCache>
                <c:formatCode>0%</c:formatCode>
                <c:ptCount val="4"/>
              </c:numCache>
            </c:numRef>
          </c:val>
          <c:extLst>
            <c:ext xmlns:c16="http://schemas.microsoft.com/office/drawing/2014/chart" uri="{C3380CC4-5D6E-409C-BE32-E72D297353CC}">
              <c16:uniqueId val="{0000000E-B24C-43E8-817A-C4953E80105F}"/>
            </c:ext>
          </c:extLst>
        </c:ser>
        <c:ser>
          <c:idx val="2"/>
          <c:order val="2"/>
          <c:spPr>
            <a:solidFill>
              <a:srgbClr val="FFFFCC"/>
            </a:solidFill>
            <a:ln w="12700">
              <a:solidFill>
                <a:srgbClr val="000000"/>
              </a:solidFill>
              <a:prstDash val="solid"/>
            </a:ln>
          </c:spPr>
          <c:invertIfNegative val="0"/>
          <c:val>
            <c:numRef>
              <c:f>'Movilidad (2)'!$O$35:$O$43</c:f>
              <c:numCache>
                <c:formatCode>0%</c:formatCode>
                <c:ptCount val="4"/>
              </c:numCache>
            </c:numRef>
          </c:val>
          <c:extLst>
            <c:ext xmlns:c16="http://schemas.microsoft.com/office/drawing/2014/chart" uri="{C3380CC4-5D6E-409C-BE32-E72D297353CC}">
              <c16:uniqueId val="{0000000F-B24C-43E8-817A-C4953E80105F}"/>
            </c:ext>
          </c:extLst>
        </c:ser>
        <c:dLbls>
          <c:showLegendKey val="0"/>
          <c:showVal val="0"/>
          <c:showCatName val="0"/>
          <c:showSerName val="0"/>
          <c:showPercent val="0"/>
          <c:showBubbleSize val="0"/>
        </c:dLbls>
        <c:gapWidth val="70"/>
        <c:gapDepth val="420"/>
        <c:shape val="box"/>
        <c:axId val="440291624"/>
        <c:axId val="338786008"/>
        <c:axId val="0"/>
      </c:bar3DChart>
      <c:catAx>
        <c:axId val="440291624"/>
        <c:scaling>
          <c:orientation val="minMax"/>
        </c:scaling>
        <c:delete val="1"/>
        <c:axPos val="b"/>
        <c:majorTickMark val="out"/>
        <c:minorTickMark val="none"/>
        <c:tickLblPos val="nextTo"/>
        <c:crossAx val="338786008"/>
        <c:crosses val="autoZero"/>
        <c:auto val="1"/>
        <c:lblAlgn val="ctr"/>
        <c:lblOffset val="100"/>
        <c:noMultiLvlLbl val="0"/>
      </c:catAx>
      <c:valAx>
        <c:axId val="3387860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C12E-4BD3-BCCF-CA7FD6B15FBA}"/>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C12E-4BD3-BCCF-CA7FD6B15FBA}"/>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C12E-4BD3-BCCF-CA7FD6B15FBA}"/>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C12E-4BD3-BCCF-CA7FD6B15FBA}"/>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C12E-4BD3-BCCF-CA7FD6B15FBA}"/>
              </c:ext>
            </c:extLst>
          </c:dPt>
          <c:val>
            <c:numRef>
              <c:f>'Movilidad (2)'!$M$35:$M$43</c:f>
              <c:numCache>
                <c:formatCode>0%</c:formatCode>
                <c:ptCount val="4"/>
                <c:pt idx="0">
                  <c:v>0.96153846153846156</c:v>
                </c:pt>
                <c:pt idx="1">
                  <c:v>1</c:v>
                </c:pt>
                <c:pt idx="2">
                  <c:v>1</c:v>
                </c:pt>
                <c:pt idx="3">
                  <c:v>1</c:v>
                </c:pt>
              </c:numCache>
            </c:numRef>
          </c:val>
          <c:extLst>
            <c:ext xmlns:c16="http://schemas.microsoft.com/office/drawing/2014/chart" uri="{C3380CC4-5D6E-409C-BE32-E72D297353CC}">
              <c16:uniqueId val="{0000000A-C12E-4BD3-BCCF-CA7FD6B15FBA}"/>
            </c:ext>
          </c:extLst>
        </c:ser>
        <c:ser>
          <c:idx val="1"/>
          <c:order val="1"/>
          <c:spPr>
            <a:solidFill>
              <a:srgbClr val="993366"/>
            </a:solidFill>
            <a:ln w="12700">
              <a:solidFill>
                <a:srgbClr val="000000"/>
              </a:solidFill>
              <a:prstDash val="solid"/>
            </a:ln>
          </c:spPr>
          <c:invertIfNegative val="0"/>
          <c:val>
            <c:numRef>
              <c:f>'Movilidad (2)'!$N$35:$N$43</c:f>
              <c:numCache>
                <c:formatCode>0%</c:formatCode>
                <c:ptCount val="4"/>
              </c:numCache>
            </c:numRef>
          </c:val>
          <c:extLst>
            <c:ext xmlns:c16="http://schemas.microsoft.com/office/drawing/2014/chart" uri="{C3380CC4-5D6E-409C-BE32-E72D297353CC}">
              <c16:uniqueId val="{0000000B-C12E-4BD3-BCCF-CA7FD6B15FBA}"/>
            </c:ext>
          </c:extLst>
        </c:ser>
        <c:ser>
          <c:idx val="2"/>
          <c:order val="2"/>
          <c:spPr>
            <a:solidFill>
              <a:srgbClr val="FFFFCC"/>
            </a:solidFill>
            <a:ln w="12700">
              <a:solidFill>
                <a:srgbClr val="000000"/>
              </a:solidFill>
              <a:prstDash val="solid"/>
            </a:ln>
          </c:spPr>
          <c:invertIfNegative val="0"/>
          <c:val>
            <c:numRef>
              <c:f>'Movilidad (2)'!$O$35:$O$43</c:f>
              <c:numCache>
                <c:formatCode>0%</c:formatCode>
                <c:ptCount val="4"/>
              </c:numCache>
            </c:numRef>
          </c:val>
          <c:extLst>
            <c:ext xmlns:c16="http://schemas.microsoft.com/office/drawing/2014/chart" uri="{C3380CC4-5D6E-409C-BE32-E72D297353CC}">
              <c16:uniqueId val="{0000000C-C12E-4BD3-BCCF-CA7FD6B15FBA}"/>
            </c:ext>
          </c:extLst>
        </c:ser>
        <c:dLbls>
          <c:showLegendKey val="0"/>
          <c:showVal val="0"/>
          <c:showCatName val="0"/>
          <c:showSerName val="0"/>
          <c:showPercent val="0"/>
          <c:showBubbleSize val="0"/>
        </c:dLbls>
        <c:gapWidth val="70"/>
        <c:gapDepth val="420"/>
        <c:shape val="box"/>
        <c:axId val="338786792"/>
        <c:axId val="338784048"/>
        <c:axId val="0"/>
      </c:bar3DChart>
      <c:catAx>
        <c:axId val="338786792"/>
        <c:scaling>
          <c:orientation val="minMax"/>
        </c:scaling>
        <c:delete val="1"/>
        <c:axPos val="b"/>
        <c:majorTickMark val="out"/>
        <c:minorTickMark val="none"/>
        <c:tickLblPos val="nextTo"/>
        <c:crossAx val="338784048"/>
        <c:crosses val="autoZero"/>
        <c:auto val="1"/>
        <c:lblAlgn val="ctr"/>
        <c:lblOffset val="100"/>
        <c:noMultiLvlLbl val="0"/>
      </c:catAx>
      <c:valAx>
        <c:axId val="3387840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38786792"/>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3C10-4171-8AE4-343B2128BA77}"/>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3C10-4171-8AE4-343B2128BA77}"/>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3C10-4171-8AE4-343B2128BA77}"/>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3C10-4171-8AE4-343B2128BA77}"/>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3C10-4171-8AE4-343B2128BA7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'Titulación (2)'!$M$35:$M$43</c:f>
              <c:numCache>
                <c:formatCode>0%</c:formatCode>
                <c:ptCount val="4"/>
                <c:pt idx="0">
                  <c:v>1</c:v>
                </c:pt>
                <c:pt idx="1">
                  <c:v>1</c:v>
                </c:pt>
                <c:pt idx="2">
                  <c:v>0.75</c:v>
                </c:pt>
                <c:pt idx="3">
                  <c:v>1</c:v>
                </c:pt>
              </c:numCache>
            </c:numRef>
          </c:val>
          <c:extLst>
            <c:ext xmlns:c16="http://schemas.microsoft.com/office/drawing/2014/chart" uri="{C3380CC4-5D6E-409C-BE32-E72D297353CC}">
              <c16:uniqueId val="{0000000A-3C10-4171-8AE4-343B2128BA77}"/>
            </c:ext>
          </c:extLst>
        </c:ser>
        <c:ser>
          <c:idx val="1"/>
          <c:order val="1"/>
          <c:spPr>
            <a:solidFill>
              <a:srgbClr val="993366"/>
            </a:solidFill>
            <a:ln w="12700">
              <a:solidFill>
                <a:srgbClr val="000000"/>
              </a:solidFill>
              <a:prstDash val="solid"/>
            </a:ln>
          </c:spPr>
          <c:invertIfNegative val="0"/>
          <c:val>
            <c:numRef>
              <c:f>'Titulación (2)'!$N$35:$N$43</c:f>
              <c:numCache>
                <c:formatCode>0%</c:formatCode>
                <c:ptCount val="4"/>
              </c:numCache>
            </c:numRef>
          </c:val>
          <c:extLst>
            <c:ext xmlns:c16="http://schemas.microsoft.com/office/drawing/2014/chart" uri="{C3380CC4-5D6E-409C-BE32-E72D297353CC}">
              <c16:uniqueId val="{0000000B-3C10-4171-8AE4-343B2128BA77}"/>
            </c:ext>
          </c:extLst>
        </c:ser>
        <c:ser>
          <c:idx val="2"/>
          <c:order val="2"/>
          <c:spPr>
            <a:solidFill>
              <a:srgbClr val="FFFFCC"/>
            </a:solidFill>
            <a:ln w="12700">
              <a:solidFill>
                <a:srgbClr val="000000"/>
              </a:solidFill>
              <a:prstDash val="solid"/>
            </a:ln>
          </c:spPr>
          <c:invertIfNegative val="0"/>
          <c:val>
            <c:numRef>
              <c:f>'Titulación (2)'!$O$35:$O$43</c:f>
              <c:numCache>
                <c:formatCode>0%</c:formatCode>
                <c:ptCount val="4"/>
              </c:numCache>
            </c:numRef>
          </c:val>
          <c:extLst>
            <c:ext xmlns:c16="http://schemas.microsoft.com/office/drawing/2014/chart" uri="{C3380CC4-5D6E-409C-BE32-E72D297353CC}">
              <c16:uniqueId val="{0000000C-3C10-4171-8AE4-343B2128BA77}"/>
            </c:ext>
          </c:extLst>
        </c:ser>
        <c:dLbls>
          <c:showLegendKey val="0"/>
          <c:showVal val="0"/>
          <c:showCatName val="0"/>
          <c:showSerName val="0"/>
          <c:showPercent val="0"/>
          <c:showBubbleSize val="0"/>
        </c:dLbls>
        <c:gapWidth val="70"/>
        <c:gapDepth val="420"/>
        <c:shape val="box"/>
        <c:axId val="338780520"/>
        <c:axId val="338780128"/>
        <c:axId val="0"/>
      </c:bar3DChart>
      <c:catAx>
        <c:axId val="338780520"/>
        <c:scaling>
          <c:orientation val="minMax"/>
        </c:scaling>
        <c:delete val="1"/>
        <c:axPos val="b"/>
        <c:majorTickMark val="out"/>
        <c:minorTickMark val="none"/>
        <c:tickLblPos val="nextTo"/>
        <c:crossAx val="338780128"/>
        <c:crosses val="autoZero"/>
        <c:auto val="1"/>
        <c:lblAlgn val="ctr"/>
        <c:lblOffset val="100"/>
        <c:noMultiLvlLbl val="0"/>
      </c:catAx>
      <c:valAx>
        <c:axId val="3387801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33878052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30BD-4904-99F9-4CFA0EE6C5FE}"/>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30BD-4904-99F9-4CFA0EE6C5FE}"/>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30BD-4904-99F9-4CFA0EE6C5FE}"/>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30BD-4904-99F9-4CFA0EE6C5FE}"/>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30BD-4904-99F9-4CFA0EE6C5FE}"/>
              </c:ext>
            </c:extLst>
          </c:dPt>
          <c:val>
            <c:numRef>
              <c:f>'Movilidad (2)'!$M$35:$M$43</c:f>
              <c:numCache>
                <c:formatCode>0%</c:formatCode>
                <c:ptCount val="4"/>
                <c:pt idx="0">
                  <c:v>0.96153846153846156</c:v>
                </c:pt>
                <c:pt idx="1">
                  <c:v>1</c:v>
                </c:pt>
                <c:pt idx="2">
                  <c:v>1</c:v>
                </c:pt>
                <c:pt idx="3">
                  <c:v>1</c:v>
                </c:pt>
              </c:numCache>
            </c:numRef>
          </c:val>
          <c:extLst>
            <c:ext xmlns:c16="http://schemas.microsoft.com/office/drawing/2014/chart" uri="{C3380CC4-5D6E-409C-BE32-E72D297353CC}">
              <c16:uniqueId val="{0000000A-30BD-4904-99F9-4CFA0EE6C5FE}"/>
            </c:ext>
          </c:extLst>
        </c:ser>
        <c:ser>
          <c:idx val="1"/>
          <c:order val="1"/>
          <c:spPr>
            <a:solidFill>
              <a:srgbClr val="993366"/>
            </a:solidFill>
            <a:ln w="12700">
              <a:solidFill>
                <a:srgbClr val="000000"/>
              </a:solidFill>
              <a:prstDash val="solid"/>
            </a:ln>
          </c:spPr>
          <c:invertIfNegative val="0"/>
          <c:val>
            <c:numRef>
              <c:f>'Movilidad (2)'!$N$35:$N$43</c:f>
              <c:numCache>
                <c:formatCode>0%</c:formatCode>
                <c:ptCount val="4"/>
              </c:numCache>
            </c:numRef>
          </c:val>
          <c:extLst>
            <c:ext xmlns:c16="http://schemas.microsoft.com/office/drawing/2014/chart" uri="{C3380CC4-5D6E-409C-BE32-E72D297353CC}">
              <c16:uniqueId val="{0000000B-30BD-4904-99F9-4CFA0EE6C5FE}"/>
            </c:ext>
          </c:extLst>
        </c:ser>
        <c:ser>
          <c:idx val="2"/>
          <c:order val="2"/>
          <c:spPr>
            <a:solidFill>
              <a:srgbClr val="FFFFCC"/>
            </a:solidFill>
            <a:ln w="12700">
              <a:solidFill>
                <a:srgbClr val="000000"/>
              </a:solidFill>
              <a:prstDash val="solid"/>
            </a:ln>
          </c:spPr>
          <c:invertIfNegative val="0"/>
          <c:val>
            <c:numRef>
              <c:f>'Movilidad (2)'!$O$35:$O$43</c:f>
              <c:numCache>
                <c:formatCode>0%</c:formatCode>
                <c:ptCount val="4"/>
              </c:numCache>
            </c:numRef>
          </c:val>
          <c:extLst>
            <c:ext xmlns:c16="http://schemas.microsoft.com/office/drawing/2014/chart" uri="{C3380CC4-5D6E-409C-BE32-E72D297353CC}">
              <c16:uniqueId val="{0000000C-30BD-4904-99F9-4CFA0EE6C5FE}"/>
            </c:ext>
          </c:extLst>
        </c:ser>
        <c:dLbls>
          <c:showLegendKey val="0"/>
          <c:showVal val="0"/>
          <c:showCatName val="0"/>
          <c:showSerName val="0"/>
          <c:showPercent val="0"/>
          <c:showBubbleSize val="0"/>
        </c:dLbls>
        <c:gapWidth val="70"/>
        <c:gapDepth val="420"/>
        <c:shape val="box"/>
        <c:axId val="444973328"/>
        <c:axId val="444976072"/>
        <c:axId val="0"/>
      </c:bar3DChart>
      <c:catAx>
        <c:axId val="444973328"/>
        <c:scaling>
          <c:orientation val="minMax"/>
        </c:scaling>
        <c:delete val="1"/>
        <c:axPos val="b"/>
        <c:majorTickMark val="out"/>
        <c:minorTickMark val="none"/>
        <c:tickLblPos val="nextTo"/>
        <c:crossAx val="444976072"/>
        <c:crosses val="autoZero"/>
        <c:auto val="1"/>
        <c:lblAlgn val="ctr"/>
        <c:lblOffset val="100"/>
        <c:noMultiLvlLbl val="0"/>
      </c:catAx>
      <c:valAx>
        <c:axId val="4449760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497332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79C5-4D7F-BEBB-0DE77812F5A6}"/>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79C5-4D7F-BEBB-0DE77812F5A6}"/>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79C5-4D7F-BEBB-0DE77812F5A6}"/>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79C5-4D7F-BEBB-0DE77812F5A6}"/>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79C5-4D7F-BEBB-0DE77812F5A6}"/>
              </c:ext>
            </c:extLst>
          </c:dPt>
          <c:dPt>
            <c:idx val="6"/>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0B-79C5-4D7F-BEBB-0DE77812F5A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'Estudios Posgrados'!$M$35:$M$43</c:f>
              <c:numCache>
                <c:formatCode>0%</c:formatCode>
                <c:ptCount val="4"/>
                <c:pt idx="0">
                  <c:v>1</c:v>
                </c:pt>
                <c:pt idx="1">
                  <c:v>1</c:v>
                </c:pt>
                <c:pt idx="2">
                  <c:v>1</c:v>
                </c:pt>
                <c:pt idx="3">
                  <c:v>1</c:v>
                </c:pt>
              </c:numCache>
            </c:numRef>
          </c:val>
          <c:extLst>
            <c:ext xmlns:c16="http://schemas.microsoft.com/office/drawing/2014/chart" uri="{C3380CC4-5D6E-409C-BE32-E72D297353CC}">
              <c16:uniqueId val="{0000000C-79C5-4D7F-BEBB-0DE77812F5A6}"/>
            </c:ext>
          </c:extLst>
        </c:ser>
        <c:ser>
          <c:idx val="1"/>
          <c:order val="1"/>
          <c:spPr>
            <a:solidFill>
              <a:srgbClr val="993366"/>
            </a:solidFill>
            <a:ln w="12700">
              <a:solidFill>
                <a:srgbClr val="000000"/>
              </a:solidFill>
              <a:prstDash val="solid"/>
            </a:ln>
          </c:spPr>
          <c:invertIfNegative val="0"/>
          <c:val>
            <c:numRef>
              <c:f>'Estudios Posgrados'!$N$35:$N$43</c:f>
              <c:numCache>
                <c:formatCode>0%</c:formatCode>
                <c:ptCount val="4"/>
              </c:numCache>
            </c:numRef>
          </c:val>
          <c:extLst>
            <c:ext xmlns:c16="http://schemas.microsoft.com/office/drawing/2014/chart" uri="{C3380CC4-5D6E-409C-BE32-E72D297353CC}">
              <c16:uniqueId val="{0000000D-79C5-4D7F-BEBB-0DE77812F5A6}"/>
            </c:ext>
          </c:extLst>
        </c:ser>
        <c:ser>
          <c:idx val="2"/>
          <c:order val="2"/>
          <c:spPr>
            <a:solidFill>
              <a:srgbClr val="FFFFCC"/>
            </a:solidFill>
            <a:ln w="12700">
              <a:solidFill>
                <a:srgbClr val="000000"/>
              </a:solidFill>
              <a:prstDash val="solid"/>
            </a:ln>
          </c:spPr>
          <c:invertIfNegative val="0"/>
          <c:val>
            <c:numRef>
              <c:f>'Estudios Posgrados'!$O$35:$O$43</c:f>
              <c:numCache>
                <c:formatCode>0%</c:formatCode>
                <c:ptCount val="4"/>
              </c:numCache>
            </c:numRef>
          </c:val>
          <c:extLst>
            <c:ext xmlns:c16="http://schemas.microsoft.com/office/drawing/2014/chart" uri="{C3380CC4-5D6E-409C-BE32-E72D297353CC}">
              <c16:uniqueId val="{0000000E-79C5-4D7F-BEBB-0DE77812F5A6}"/>
            </c:ext>
          </c:extLst>
        </c:ser>
        <c:dLbls>
          <c:showLegendKey val="0"/>
          <c:showVal val="0"/>
          <c:showCatName val="0"/>
          <c:showSerName val="0"/>
          <c:showPercent val="0"/>
          <c:showBubbleSize val="0"/>
        </c:dLbls>
        <c:gapWidth val="70"/>
        <c:gapDepth val="420"/>
        <c:shape val="box"/>
        <c:axId val="444971760"/>
        <c:axId val="444974504"/>
        <c:axId val="0"/>
      </c:bar3DChart>
      <c:catAx>
        <c:axId val="444971760"/>
        <c:scaling>
          <c:orientation val="minMax"/>
        </c:scaling>
        <c:delete val="1"/>
        <c:axPos val="b"/>
        <c:majorTickMark val="out"/>
        <c:minorTickMark val="none"/>
        <c:tickLblPos val="nextTo"/>
        <c:crossAx val="444974504"/>
        <c:crosses val="autoZero"/>
        <c:auto val="1"/>
        <c:lblAlgn val="ctr"/>
        <c:lblOffset val="100"/>
        <c:noMultiLvlLbl val="0"/>
      </c:catAx>
      <c:valAx>
        <c:axId val="4449745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4971760"/>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Becas Manutención</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1-A658-4696-9B64-50A6DCEC711D}"/>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3-A658-4696-9B64-50A6DCEC711D}"/>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Gráficos'!$L$3:$L$12</c:f>
              <c:numCache>
                <c:formatCode>General</c:formatCode>
                <c:ptCount val="10"/>
                <c:pt idx="0">
                  <c:v>770</c:v>
                </c:pt>
                <c:pt idx="1">
                  <c:v>1396</c:v>
                </c:pt>
                <c:pt idx="2">
                  <c:v>1183</c:v>
                </c:pt>
                <c:pt idx="3">
                  <c:v>706</c:v>
                </c:pt>
                <c:pt idx="4">
                  <c:v>0</c:v>
                </c:pt>
                <c:pt idx="5">
                  <c:v>2240</c:v>
                </c:pt>
                <c:pt idx="6">
                  <c:v>2485</c:v>
                </c:pt>
                <c:pt idx="7">
                  <c:v>2000</c:v>
                </c:pt>
                <c:pt idx="8">
                  <c:v>0</c:v>
                </c:pt>
                <c:pt idx="9">
                  <c:v>0</c:v>
                </c:pt>
              </c:numCache>
            </c:numRef>
          </c:val>
          <c:extLst>
            <c:ext xmlns:c16="http://schemas.microsoft.com/office/drawing/2014/chart" uri="{C3380CC4-5D6E-409C-BE32-E72D297353CC}">
              <c16:uniqueId val="{00000004-A658-4696-9B64-50A6DCEC711D}"/>
            </c:ext>
          </c:extLst>
        </c:ser>
        <c:ser>
          <c:idx val="1"/>
          <c:order val="1"/>
          <c:invertIfNegative val="0"/>
          <c:val>
            <c:numRef>
              <c:f>'UBIA Gráficos'!$M$3:$M$12</c:f>
              <c:numCache>
                <c:formatCode>General</c:formatCode>
                <c:ptCount val="10"/>
              </c:numCache>
            </c:numRef>
          </c:val>
          <c:extLst>
            <c:ext xmlns:c16="http://schemas.microsoft.com/office/drawing/2014/chart" uri="{C3380CC4-5D6E-409C-BE32-E72D297353CC}">
              <c16:uniqueId val="{00000005-A658-4696-9B64-50A6DCEC711D}"/>
            </c:ext>
          </c:extLst>
        </c:ser>
        <c:ser>
          <c:idx val="2"/>
          <c:order val="2"/>
          <c:invertIfNegative val="0"/>
          <c:val>
            <c:numRef>
              <c:f>'UBIA Gráficos'!$N$3:$N$12</c:f>
              <c:numCache>
                <c:formatCode>General</c:formatCode>
                <c:ptCount val="10"/>
              </c:numCache>
            </c:numRef>
          </c:val>
          <c:extLst>
            <c:ext xmlns:c16="http://schemas.microsoft.com/office/drawing/2014/chart" uri="{C3380CC4-5D6E-409C-BE32-E72D297353CC}">
              <c16:uniqueId val="{00000006-A658-4696-9B64-50A6DCEC711D}"/>
            </c:ext>
          </c:extLst>
        </c:ser>
        <c:dLbls>
          <c:showLegendKey val="0"/>
          <c:showVal val="0"/>
          <c:showCatName val="0"/>
          <c:showSerName val="0"/>
          <c:showPercent val="0"/>
          <c:showBubbleSize val="0"/>
        </c:dLbls>
        <c:gapWidth val="219"/>
        <c:overlap val="-27"/>
        <c:axId val="444969800"/>
        <c:axId val="444974896"/>
      </c:barChart>
      <c:catAx>
        <c:axId val="444969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444974896"/>
        <c:crosses val="autoZero"/>
        <c:auto val="1"/>
        <c:lblAlgn val="ctr"/>
        <c:lblOffset val="100"/>
        <c:noMultiLvlLbl val="0"/>
      </c:catAx>
      <c:valAx>
        <c:axId val="444974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444969800"/>
        <c:crosses val="autoZero"/>
        <c:crossBetween val="between"/>
      </c:valAx>
      <c:spPr>
        <a:noFill/>
        <a:ln w="25400">
          <a:noFill/>
        </a:ln>
      </c:spPr>
    </c:plotArea>
    <c:legend>
      <c:legendPos val="r"/>
      <c:layout>
        <c:manualLayout>
          <c:xMode val="edge"/>
          <c:yMode val="edge"/>
          <c:x val="0.85905881808826767"/>
          <c:y val="0.46668170182430901"/>
          <c:w val="0.11454114491195211"/>
          <c:h val="0.1580298758951427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Programa de Estímulos Económicos a Estudiantes Sobresalientes</a:t>
            </a:r>
          </a:p>
        </c:rich>
      </c:tx>
      <c:layout/>
      <c:overlay val="0"/>
      <c:spPr>
        <a:noFill/>
        <a:ln w="25400">
          <a:noFill/>
        </a:ln>
      </c:spPr>
    </c:title>
    <c:autoTitleDeleted val="0"/>
    <c:plotArea>
      <c:layout/>
      <c:barChart>
        <c:barDir val="col"/>
        <c:grouping val="clustered"/>
        <c:varyColors val="0"/>
        <c:ser>
          <c:idx val="1"/>
          <c:order val="0"/>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Gráficos'!$L$13:$L$22</c:f>
              <c:numCache>
                <c:formatCode>General</c:formatCode>
                <c:ptCount val="10"/>
                <c:pt idx="0">
                  <c:v>39</c:v>
                </c:pt>
                <c:pt idx="1">
                  <c:v>49</c:v>
                </c:pt>
                <c:pt idx="2">
                  <c:v>65</c:v>
                </c:pt>
                <c:pt idx="3">
                  <c:v>125</c:v>
                </c:pt>
                <c:pt idx="4">
                  <c:v>0</c:v>
                </c:pt>
                <c:pt idx="5">
                  <c:v>115</c:v>
                </c:pt>
                <c:pt idx="6">
                  <c:v>103</c:v>
                </c:pt>
                <c:pt idx="7">
                  <c:v>96</c:v>
                </c:pt>
                <c:pt idx="8">
                  <c:v>43</c:v>
                </c:pt>
                <c:pt idx="9">
                  <c:v>27</c:v>
                </c:pt>
              </c:numCache>
            </c:numRef>
          </c:val>
          <c:extLst>
            <c:ext xmlns:c16="http://schemas.microsoft.com/office/drawing/2014/chart" uri="{C3380CC4-5D6E-409C-BE32-E72D297353CC}">
              <c16:uniqueId val="{00000000-89A9-4DD4-9BB7-379BC2A77126}"/>
            </c:ext>
          </c:extLst>
        </c:ser>
        <c:ser>
          <c:idx val="0"/>
          <c:order val="1"/>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2-89A9-4DD4-9BB7-379BC2A77126}"/>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4-89A9-4DD4-9BB7-379BC2A77126}"/>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'UBIA Gráficos'!$M$13:$M$22</c:f>
              <c:numCache>
                <c:formatCode>General</c:formatCode>
                <c:ptCount val="10"/>
              </c:numCache>
            </c:numRef>
          </c:val>
          <c:extLst>
            <c:ext xmlns:c16="http://schemas.microsoft.com/office/drawing/2014/chart" uri="{C3380CC4-5D6E-409C-BE32-E72D297353CC}">
              <c16:uniqueId val="{00000005-89A9-4DD4-9BB7-379BC2A77126}"/>
            </c:ext>
          </c:extLst>
        </c:ser>
        <c:ser>
          <c:idx val="2"/>
          <c:order val="2"/>
          <c:invertIfNegative val="0"/>
          <c:val>
            <c:numRef>
              <c:f>'UBIA Gráficos'!$N$13:$N$22</c:f>
              <c:numCache>
                <c:formatCode>General</c:formatCode>
                <c:ptCount val="10"/>
              </c:numCache>
            </c:numRef>
          </c:val>
          <c:extLst>
            <c:ext xmlns:c16="http://schemas.microsoft.com/office/drawing/2014/chart" uri="{C3380CC4-5D6E-409C-BE32-E72D297353CC}">
              <c16:uniqueId val="{00000006-89A9-4DD4-9BB7-379BC2A77126}"/>
            </c:ext>
          </c:extLst>
        </c:ser>
        <c:dLbls>
          <c:showLegendKey val="0"/>
          <c:showVal val="0"/>
          <c:showCatName val="0"/>
          <c:showSerName val="0"/>
          <c:showPercent val="0"/>
          <c:showBubbleSize val="0"/>
        </c:dLbls>
        <c:gapWidth val="219"/>
        <c:overlap val="-27"/>
        <c:axId val="444972544"/>
        <c:axId val="444969408"/>
      </c:barChart>
      <c:catAx>
        <c:axId val="4449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444969408"/>
        <c:crosses val="autoZero"/>
        <c:auto val="1"/>
        <c:lblAlgn val="ctr"/>
        <c:lblOffset val="100"/>
        <c:noMultiLvlLbl val="0"/>
      </c:catAx>
      <c:valAx>
        <c:axId val="4449694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444972544"/>
        <c:crosses val="autoZero"/>
        <c:crossBetween val="between"/>
      </c:valAx>
      <c:spPr>
        <a:noFill/>
        <a:ln w="25400">
          <a:noFill/>
        </a:ln>
      </c:spPr>
    </c:plotArea>
    <c:legend>
      <c:legendPos val="r"/>
      <c:layout>
        <c:manualLayout>
          <c:xMode val="edge"/>
          <c:yMode val="edge"/>
          <c:x val="0.32159630927191368"/>
          <c:y val="0.90867126794335884"/>
          <c:w val="0.35023159549990174"/>
          <c:h val="6.9138135510838916E-2"/>
        </c:manualLayout>
      </c:layout>
      <c:overlay val="0"/>
      <c:spPr>
        <a:noFill/>
        <a:ln w="25400">
          <a:noFill/>
        </a:ln>
      </c:spPr>
      <c:txPr>
        <a:bodyPr/>
        <a:lstStyle/>
        <a:p>
          <a:pPr rtl="0">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MX"/>
              <a:t>Movilidad Nacional </a:t>
            </a:r>
          </a:p>
        </c:rich>
      </c:tx>
      <c:layout/>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1-0355-4A8C-8A2E-CAD2AB5E573B}"/>
              </c:ext>
            </c:extLst>
          </c:dPt>
          <c:dPt>
            <c:idx val="2"/>
            <c:invertIfNegative val="0"/>
            <c:bubble3D val="0"/>
            <c:spPr>
              <a:solidFill>
                <a:schemeClr val="accent6">
                  <a:lumMod val="60000"/>
                  <a:lumOff val="40000"/>
                </a:schemeClr>
              </a:solidFill>
              <a:ln w="25400">
                <a:noFill/>
              </a:ln>
            </c:spPr>
            <c:extLst>
              <c:ext xmlns:c16="http://schemas.microsoft.com/office/drawing/2014/chart" uri="{C3380CC4-5D6E-409C-BE32-E72D297353CC}">
                <c16:uniqueId val="{00000003-0355-4A8C-8A2E-CAD2AB5E573B}"/>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'UBIA Gráficos'!$L$23:$L$32</c:f>
              <c:numCache>
                <c:formatCode>General</c:formatCode>
                <c:ptCount val="10"/>
                <c:pt idx="0">
                  <c:v>16</c:v>
                </c:pt>
                <c:pt idx="1">
                  <c:v>28</c:v>
                </c:pt>
                <c:pt idx="2">
                  <c:v>18</c:v>
                </c:pt>
                <c:pt idx="3">
                  <c:v>93</c:v>
                </c:pt>
                <c:pt idx="4">
                  <c:v>64</c:v>
                </c:pt>
                <c:pt idx="5">
                  <c:v>72</c:v>
                </c:pt>
                <c:pt idx="6">
                  <c:v>0</c:v>
                </c:pt>
                <c:pt idx="7">
                  <c:v>10</c:v>
                </c:pt>
                <c:pt idx="8">
                  <c:v>15</c:v>
                </c:pt>
                <c:pt idx="9">
                  <c:v>10</c:v>
                </c:pt>
              </c:numCache>
            </c:numRef>
          </c:val>
          <c:extLst>
            <c:ext xmlns:c16="http://schemas.microsoft.com/office/drawing/2014/chart" uri="{C3380CC4-5D6E-409C-BE32-E72D297353CC}">
              <c16:uniqueId val="{00000004-0355-4A8C-8A2E-CAD2AB5E573B}"/>
            </c:ext>
          </c:extLst>
        </c:ser>
        <c:ser>
          <c:idx val="1"/>
          <c:order val="1"/>
          <c:invertIfNegative val="0"/>
          <c:val>
            <c:numRef>
              <c:f>'UBIA Gráficos'!$M$23:$M$32</c:f>
              <c:numCache>
                <c:formatCode>General</c:formatCode>
                <c:ptCount val="10"/>
              </c:numCache>
            </c:numRef>
          </c:val>
          <c:extLst>
            <c:ext xmlns:c16="http://schemas.microsoft.com/office/drawing/2014/chart" uri="{C3380CC4-5D6E-409C-BE32-E72D297353CC}">
              <c16:uniqueId val="{00000005-0355-4A8C-8A2E-CAD2AB5E573B}"/>
            </c:ext>
          </c:extLst>
        </c:ser>
        <c:ser>
          <c:idx val="2"/>
          <c:order val="2"/>
          <c:invertIfNegative val="0"/>
          <c:val>
            <c:numRef>
              <c:f>'UBIA Gráficos'!$N$23:$N$32</c:f>
              <c:numCache>
                <c:formatCode>General</c:formatCode>
                <c:ptCount val="10"/>
              </c:numCache>
            </c:numRef>
          </c:val>
          <c:extLst>
            <c:ext xmlns:c16="http://schemas.microsoft.com/office/drawing/2014/chart" uri="{C3380CC4-5D6E-409C-BE32-E72D297353CC}">
              <c16:uniqueId val="{00000006-0355-4A8C-8A2E-CAD2AB5E573B}"/>
            </c:ext>
          </c:extLst>
        </c:ser>
        <c:dLbls>
          <c:showLegendKey val="0"/>
          <c:showVal val="0"/>
          <c:showCatName val="0"/>
          <c:showSerName val="0"/>
          <c:showPercent val="0"/>
          <c:showBubbleSize val="0"/>
        </c:dLbls>
        <c:gapWidth val="219"/>
        <c:overlap val="-27"/>
        <c:axId val="444970584"/>
        <c:axId val="444972936"/>
      </c:barChart>
      <c:catAx>
        <c:axId val="444970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444972936"/>
        <c:crosses val="autoZero"/>
        <c:auto val="1"/>
        <c:lblAlgn val="ctr"/>
        <c:lblOffset val="100"/>
        <c:noMultiLvlLbl val="0"/>
      </c:catAx>
      <c:valAx>
        <c:axId val="444972936"/>
        <c:scaling>
          <c:orientation val="minMax"/>
          <c:max val="50"/>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444970584"/>
        <c:crosses val="autoZero"/>
        <c:crossBetween val="between"/>
      </c:valAx>
      <c:spPr>
        <a:noFill/>
        <a:ln w="25400">
          <a:noFill/>
        </a:ln>
      </c:spPr>
    </c:plotArea>
    <c:legend>
      <c:legendPos val="r"/>
      <c:layout>
        <c:manualLayout>
          <c:xMode val="edge"/>
          <c:yMode val="edge"/>
          <c:x val="0.32230669841766468"/>
          <c:y val="0.91607893457762224"/>
          <c:w val="0.35100519719803236"/>
          <c:h val="6.9138135510838916E-2"/>
        </c:manualLayout>
      </c:layout>
      <c:overlay val="0"/>
      <c:spPr>
        <a:noFill/>
        <a:ln w="25400">
          <a:noFill/>
        </a:ln>
      </c:spPr>
      <c:txPr>
        <a:bodyPr/>
        <a:lstStyle/>
        <a:p>
          <a:pPr rtl="0">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5.xm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2.jpe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255</xdr:col>
      <xdr:colOff>295275</xdr:colOff>
      <xdr:row>543</xdr:row>
      <xdr:rowOff>66675</xdr:rowOff>
    </xdr:from>
    <xdr:to>
      <xdr:col>255</xdr:col>
      <xdr:colOff>295275</xdr:colOff>
      <xdr:row>547</xdr:row>
      <xdr:rowOff>9525</xdr:rowOff>
    </xdr:to>
    <xdr:sp macro="" textlink="">
      <xdr:nvSpPr>
        <xdr:cNvPr id="2" name="Rectangle 1"/>
        <xdr:cNvSpPr>
          <a:spLocks noChangeArrowheads="1" noChangeShapeType="1"/>
        </xdr:cNvSpPr>
      </xdr:nvSpPr>
      <xdr:spPr bwMode="auto">
        <a:xfrm rot="5400000">
          <a:off x="75123675" y="9408795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539</xdr:row>
      <xdr:rowOff>152400</xdr:rowOff>
    </xdr:from>
    <xdr:to>
      <xdr:col>255</xdr:col>
      <xdr:colOff>295275</xdr:colOff>
      <xdr:row>543</xdr:row>
      <xdr:rowOff>66675</xdr:rowOff>
    </xdr:to>
    <xdr:sp macro="" textlink="">
      <xdr:nvSpPr>
        <xdr:cNvPr id="3" name="Rectangle 2"/>
        <xdr:cNvSpPr>
          <a:spLocks noChangeArrowheads="1" noChangeShapeType="1"/>
        </xdr:cNvSpPr>
      </xdr:nvSpPr>
      <xdr:spPr bwMode="auto">
        <a:xfrm>
          <a:off x="75438000" y="931735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539</xdr:row>
      <xdr:rowOff>152400</xdr:rowOff>
    </xdr:from>
    <xdr:to>
      <xdr:col>255</xdr:col>
      <xdr:colOff>295275</xdr:colOff>
      <xdr:row>541</xdr:row>
      <xdr:rowOff>142875</xdr:rowOff>
    </xdr:to>
    <xdr:sp macro="" textlink="">
      <xdr:nvSpPr>
        <xdr:cNvPr id="4" name="AutoShape 3"/>
        <xdr:cNvSpPr>
          <a:spLocks noChangeArrowheads="1" noChangeShapeType="1"/>
        </xdr:cNvSpPr>
      </xdr:nvSpPr>
      <xdr:spPr bwMode="auto">
        <a:xfrm rot="5400000" flipH="1">
          <a:off x="75271312" y="9334023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541</xdr:row>
      <xdr:rowOff>142875</xdr:rowOff>
    </xdr:from>
    <xdr:to>
      <xdr:col>255</xdr:col>
      <xdr:colOff>295275</xdr:colOff>
      <xdr:row>543</xdr:row>
      <xdr:rowOff>66675</xdr:rowOff>
    </xdr:to>
    <xdr:sp macro="" textlink="">
      <xdr:nvSpPr>
        <xdr:cNvPr id="5" name="Rectangle 4"/>
        <xdr:cNvSpPr>
          <a:spLocks noChangeArrowheads="1" noChangeShapeType="1"/>
        </xdr:cNvSpPr>
      </xdr:nvSpPr>
      <xdr:spPr bwMode="auto">
        <a:xfrm>
          <a:off x="75438000" y="935069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540</xdr:row>
      <xdr:rowOff>115570</xdr:rowOff>
    </xdr:from>
    <xdr:to>
      <xdr:col>255</xdr:col>
      <xdr:colOff>274955</xdr:colOff>
      <xdr:row>543</xdr:row>
      <xdr:rowOff>161</xdr:rowOff>
    </xdr:to>
    <xdr:sp macro="" textlink="">
      <xdr:nvSpPr>
        <xdr:cNvPr id="6" name="WordArt 5"/>
        <xdr:cNvSpPr>
          <a:spLocks noChangeArrowheads="1" noChangeShapeType="1" noTextEdit="1"/>
        </xdr:cNvSpPr>
      </xdr:nvSpPr>
      <xdr:spPr bwMode="auto">
        <a:xfrm>
          <a:off x="75417680" y="93308170"/>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540</xdr:row>
      <xdr:rowOff>95250</xdr:rowOff>
    </xdr:from>
    <xdr:to>
      <xdr:col>255</xdr:col>
      <xdr:colOff>295275</xdr:colOff>
      <xdr:row>548</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287850"/>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543</xdr:row>
      <xdr:rowOff>73660</xdr:rowOff>
    </xdr:from>
    <xdr:to>
      <xdr:col>255</xdr:col>
      <xdr:colOff>274955</xdr:colOff>
      <xdr:row>544</xdr:row>
      <xdr:rowOff>155218</xdr:rowOff>
    </xdr:to>
    <xdr:sp macro="" textlink="">
      <xdr:nvSpPr>
        <xdr:cNvPr id="8" name="Text Box 7"/>
        <xdr:cNvSpPr txBox="1">
          <a:spLocks noChangeArrowheads="1"/>
        </xdr:cNvSpPr>
      </xdr:nvSpPr>
      <xdr:spPr bwMode="auto">
        <a:xfrm>
          <a:off x="75417680" y="93780610"/>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44</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94175" y="1314450"/>
          <a:ext cx="1843031" cy="583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295275</xdr:colOff>
      <xdr:row>538</xdr:row>
      <xdr:rowOff>152400</xdr:rowOff>
    </xdr:from>
    <xdr:to>
      <xdr:col>255</xdr:col>
      <xdr:colOff>295275</xdr:colOff>
      <xdr:row>542</xdr:row>
      <xdr:rowOff>66675</xdr:rowOff>
    </xdr:to>
    <xdr:sp macro="" textlink="">
      <xdr:nvSpPr>
        <xdr:cNvPr id="2" name="Rectangle 2"/>
        <xdr:cNvSpPr>
          <a:spLocks noChangeArrowheads="1" noChangeShapeType="1"/>
        </xdr:cNvSpPr>
      </xdr:nvSpPr>
      <xdr:spPr bwMode="auto">
        <a:xfrm>
          <a:off x="75438000" y="931735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142875</xdr:rowOff>
    </xdr:from>
    <xdr:to>
      <xdr:col>255</xdr:col>
      <xdr:colOff>295275</xdr:colOff>
      <xdr:row>542</xdr:row>
      <xdr:rowOff>66675</xdr:rowOff>
    </xdr:to>
    <xdr:sp macro="" textlink="">
      <xdr:nvSpPr>
        <xdr:cNvPr id="3" name="Rectangle 4"/>
        <xdr:cNvSpPr>
          <a:spLocks noChangeArrowheads="1" noChangeShapeType="1"/>
        </xdr:cNvSpPr>
      </xdr:nvSpPr>
      <xdr:spPr bwMode="auto">
        <a:xfrm>
          <a:off x="75438000" y="935069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290195</xdr:colOff>
      <xdr:row>539</xdr:row>
      <xdr:rowOff>107950</xdr:rowOff>
    </xdr:from>
    <xdr:to>
      <xdr:col>255</xdr:col>
      <xdr:colOff>290195</xdr:colOff>
      <xdr:row>541</xdr:row>
      <xdr:rowOff>172774</xdr:rowOff>
    </xdr:to>
    <xdr:sp macro="" textlink="">
      <xdr:nvSpPr>
        <xdr:cNvPr id="4" name="WordArt 5"/>
        <xdr:cNvSpPr>
          <a:spLocks noChangeArrowheads="1" noChangeShapeType="1" noTextEdit="1"/>
        </xdr:cNvSpPr>
      </xdr:nvSpPr>
      <xdr:spPr bwMode="auto">
        <a:xfrm>
          <a:off x="75432920" y="93300550"/>
          <a:ext cx="0" cy="407724"/>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539</xdr:row>
      <xdr:rowOff>95250</xdr:rowOff>
    </xdr:from>
    <xdr:to>
      <xdr:col>255</xdr:col>
      <xdr:colOff>295275</xdr:colOff>
      <xdr:row>547</xdr:row>
      <xdr:rowOff>19050</xdr:rowOff>
    </xdr:to>
    <xdr:pic>
      <xdr:nvPicPr>
        <xdr:cNvPr id="5"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287850"/>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290195</xdr:colOff>
      <xdr:row>542</xdr:row>
      <xdr:rowOff>79375</xdr:rowOff>
    </xdr:from>
    <xdr:to>
      <xdr:col>255</xdr:col>
      <xdr:colOff>290195</xdr:colOff>
      <xdr:row>543</xdr:row>
      <xdr:rowOff>155793</xdr:rowOff>
    </xdr:to>
    <xdr:sp macro="" textlink="">
      <xdr:nvSpPr>
        <xdr:cNvPr id="6" name="Text Box 7"/>
        <xdr:cNvSpPr txBox="1">
          <a:spLocks noChangeArrowheads="1"/>
        </xdr:cNvSpPr>
      </xdr:nvSpPr>
      <xdr:spPr bwMode="auto">
        <a:xfrm>
          <a:off x="75432920" y="93786325"/>
          <a:ext cx="0" cy="24786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219075</xdr:colOff>
      <xdr:row>0</xdr:row>
      <xdr:rowOff>0</xdr:rowOff>
    </xdr:from>
    <xdr:to>
      <xdr:col>6</xdr:col>
      <xdr:colOff>219075</xdr:colOff>
      <xdr:row>8</xdr:row>
      <xdr:rowOff>123825</xdr:rowOff>
    </xdr:to>
    <xdr:pic>
      <xdr:nvPicPr>
        <xdr:cNvPr id="8"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4900" y="0"/>
          <a:ext cx="8858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142306</xdr:colOff>
      <xdr:row>8</xdr:row>
      <xdr:rowOff>85726</xdr:rowOff>
    </xdr:from>
    <xdr:to>
      <xdr:col>8</xdr:col>
      <xdr:colOff>33904</xdr:colOff>
      <xdr:row>10</xdr:row>
      <xdr:rowOff>152401</xdr:rowOff>
    </xdr:to>
    <xdr:pic>
      <xdr:nvPicPr>
        <xdr:cNvPr id="10" name="Imagen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37619" y="1431132"/>
          <a:ext cx="1677535" cy="531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255</xdr:col>
      <xdr:colOff>295275</xdr:colOff>
      <xdr:row>544</xdr:row>
      <xdr:rowOff>152400</xdr:rowOff>
    </xdr:from>
    <xdr:to>
      <xdr:col>255</xdr:col>
      <xdr:colOff>295275</xdr:colOff>
      <xdr:row>548</xdr:row>
      <xdr:rowOff>66675</xdr:rowOff>
    </xdr:to>
    <xdr:sp macro="" textlink="">
      <xdr:nvSpPr>
        <xdr:cNvPr id="2" name="Rectangle 2"/>
        <xdr:cNvSpPr>
          <a:spLocks noChangeArrowheads="1" noChangeShapeType="1"/>
        </xdr:cNvSpPr>
      </xdr:nvSpPr>
      <xdr:spPr bwMode="auto">
        <a:xfrm>
          <a:off x="75438000" y="942022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546</xdr:row>
      <xdr:rowOff>142875</xdr:rowOff>
    </xdr:from>
    <xdr:to>
      <xdr:col>255</xdr:col>
      <xdr:colOff>295275</xdr:colOff>
      <xdr:row>548</xdr:row>
      <xdr:rowOff>66675</xdr:rowOff>
    </xdr:to>
    <xdr:sp macro="" textlink="">
      <xdr:nvSpPr>
        <xdr:cNvPr id="3" name="Rectangle 4"/>
        <xdr:cNvSpPr>
          <a:spLocks noChangeArrowheads="1" noChangeShapeType="1"/>
        </xdr:cNvSpPr>
      </xdr:nvSpPr>
      <xdr:spPr bwMode="auto">
        <a:xfrm>
          <a:off x="75438000" y="945356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290195</xdr:colOff>
      <xdr:row>545</xdr:row>
      <xdr:rowOff>98425</xdr:rowOff>
    </xdr:from>
    <xdr:to>
      <xdr:col>255</xdr:col>
      <xdr:colOff>290195</xdr:colOff>
      <xdr:row>548</xdr:row>
      <xdr:rowOff>68</xdr:rowOff>
    </xdr:to>
    <xdr:sp macro="" textlink="">
      <xdr:nvSpPr>
        <xdr:cNvPr id="4" name="WordArt 5"/>
        <xdr:cNvSpPr>
          <a:spLocks noChangeArrowheads="1" noChangeShapeType="1" noTextEdit="1"/>
        </xdr:cNvSpPr>
      </xdr:nvSpPr>
      <xdr:spPr bwMode="auto">
        <a:xfrm>
          <a:off x="75432920" y="94319725"/>
          <a:ext cx="0" cy="415993"/>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545</xdr:row>
      <xdr:rowOff>95250</xdr:rowOff>
    </xdr:from>
    <xdr:to>
      <xdr:col>255</xdr:col>
      <xdr:colOff>295275</xdr:colOff>
      <xdr:row>553</xdr:row>
      <xdr:rowOff>19050</xdr:rowOff>
    </xdr:to>
    <xdr:pic>
      <xdr:nvPicPr>
        <xdr:cNvPr id="5"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4316550"/>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290195</xdr:colOff>
      <xdr:row>548</xdr:row>
      <xdr:rowOff>119380</xdr:rowOff>
    </xdr:from>
    <xdr:to>
      <xdr:col>255</xdr:col>
      <xdr:colOff>290195</xdr:colOff>
      <xdr:row>549</xdr:row>
      <xdr:rowOff>145997</xdr:rowOff>
    </xdr:to>
    <xdr:sp macro="" textlink="">
      <xdr:nvSpPr>
        <xdr:cNvPr id="6" name="Text Box 7"/>
        <xdr:cNvSpPr txBox="1">
          <a:spLocks noChangeArrowheads="1"/>
        </xdr:cNvSpPr>
      </xdr:nvSpPr>
      <xdr:spPr bwMode="auto">
        <a:xfrm>
          <a:off x="75432920" y="94855030"/>
          <a:ext cx="0" cy="198067"/>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266700</xdr:colOff>
      <xdr:row>0</xdr:row>
      <xdr:rowOff>0</xdr:rowOff>
    </xdr:from>
    <xdr:to>
      <xdr:col>7</xdr:col>
      <xdr:colOff>76200</xdr:colOff>
      <xdr:row>8</xdr:row>
      <xdr:rowOff>38100</xdr:rowOff>
    </xdr:to>
    <xdr:pic>
      <xdr:nvPicPr>
        <xdr:cNvPr id="8"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2525" y="0"/>
          <a:ext cx="990600"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43</xdr:row>
      <xdr:rowOff>202406</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170990</xdr:colOff>
      <xdr:row>8</xdr:row>
      <xdr:rowOff>40481</xdr:rowOff>
    </xdr:from>
    <xdr:to>
      <xdr:col>8</xdr:col>
      <xdr:colOff>152859</xdr:colOff>
      <xdr:row>10</xdr:row>
      <xdr:rowOff>135731</xdr:rowOff>
    </xdr:to>
    <xdr:pic>
      <xdr:nvPicPr>
        <xdr:cNvPr id="10" name="Imagen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66303" y="1385887"/>
          <a:ext cx="1767806"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295274</xdr:colOff>
      <xdr:row>0</xdr:row>
      <xdr:rowOff>9525</xdr:rowOff>
    </xdr:from>
    <xdr:to>
      <xdr:col>6</xdr:col>
      <xdr:colOff>209549</xdr:colOff>
      <xdr:row>8</xdr:row>
      <xdr:rowOff>85725</xdr:rowOff>
    </xdr:to>
    <xdr:pic>
      <xdr:nvPicPr>
        <xdr:cNvPr id="279811"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4" y="9525"/>
          <a:ext cx="10953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43403</xdr:colOff>
      <xdr:row>8</xdr:row>
      <xdr:rowOff>123825</xdr:rowOff>
    </xdr:from>
    <xdr:to>
      <xdr:col>7</xdr:col>
      <xdr:colOff>152399</xdr:colOff>
      <xdr:row>11</xdr:row>
      <xdr:rowOff>66675</xdr:rowOff>
    </xdr:to>
    <xdr:pic>
      <xdr:nvPicPr>
        <xdr:cNvPr id="279812"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33953" y="1495425"/>
          <a:ext cx="15853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36</xdr:row>
      <xdr:rowOff>0</xdr:rowOff>
    </xdr:from>
    <xdr:to>
      <xdr:col>2</xdr:col>
      <xdr:colOff>0</xdr:colOff>
      <xdr:row>54</xdr:row>
      <xdr:rowOff>142875</xdr:rowOff>
    </xdr:to>
    <xdr:pic>
      <xdr:nvPicPr>
        <xdr:cNvPr id="27981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7010400"/>
          <a:ext cx="95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36</xdr:row>
      <xdr:rowOff>0</xdr:rowOff>
    </xdr:from>
    <xdr:to>
      <xdr:col>2</xdr:col>
      <xdr:colOff>0</xdr:colOff>
      <xdr:row>54</xdr:row>
      <xdr:rowOff>142875</xdr:rowOff>
    </xdr:to>
    <xdr:pic>
      <xdr:nvPicPr>
        <xdr:cNvPr id="279814"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7010400"/>
          <a:ext cx="95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6</xdr:row>
      <xdr:rowOff>142875</xdr:rowOff>
    </xdr:to>
    <xdr:pic>
      <xdr:nvPicPr>
        <xdr:cNvPr id="412078"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0</xdr:colOff>
      <xdr:row>1</xdr:row>
      <xdr:rowOff>0</xdr:rowOff>
    </xdr:from>
    <xdr:to>
      <xdr:col>37</xdr:col>
      <xdr:colOff>190500</xdr:colOff>
      <xdr:row>32</xdr:row>
      <xdr:rowOff>142875</xdr:rowOff>
    </xdr:to>
    <xdr:graphicFrame macro="">
      <xdr:nvGraphicFramePr>
        <xdr:cNvPr id="412079"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38100</xdr:colOff>
      <xdr:row>1</xdr:row>
      <xdr:rowOff>28575</xdr:rowOff>
    </xdr:from>
    <xdr:to>
      <xdr:col>52</xdr:col>
      <xdr:colOff>228600</xdr:colOff>
      <xdr:row>32</xdr:row>
      <xdr:rowOff>171450</xdr:rowOff>
    </xdr:to>
    <xdr:graphicFrame macro="">
      <xdr:nvGraphicFramePr>
        <xdr:cNvPr id="412080"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53</xdr:col>
      <xdr:colOff>123825</xdr:colOff>
      <xdr:row>1</xdr:row>
      <xdr:rowOff>28575</xdr:rowOff>
    </xdr:from>
    <xdr:to>
      <xdr:col>68</xdr:col>
      <xdr:colOff>9525</xdr:colOff>
      <xdr:row>32</xdr:row>
      <xdr:rowOff>171450</xdr:rowOff>
    </xdr:to>
    <xdr:graphicFrame macro="">
      <xdr:nvGraphicFramePr>
        <xdr:cNvPr id="412081"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0</xdr:colOff>
      <xdr:row>34</xdr:row>
      <xdr:rowOff>76200</xdr:rowOff>
    </xdr:from>
    <xdr:to>
      <xdr:col>37</xdr:col>
      <xdr:colOff>190500</xdr:colOff>
      <xdr:row>67</xdr:row>
      <xdr:rowOff>104775</xdr:rowOff>
    </xdr:to>
    <xdr:graphicFrame macro="">
      <xdr:nvGraphicFramePr>
        <xdr:cNvPr id="412082"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38</xdr:col>
      <xdr:colOff>161925</xdr:colOff>
      <xdr:row>34</xdr:row>
      <xdr:rowOff>76200</xdr:rowOff>
    </xdr:from>
    <xdr:to>
      <xdr:col>53</xdr:col>
      <xdr:colOff>57150</xdr:colOff>
      <xdr:row>67</xdr:row>
      <xdr:rowOff>104775</xdr:rowOff>
    </xdr:to>
    <xdr:graphicFrame macro="">
      <xdr:nvGraphicFramePr>
        <xdr:cNvPr id="412083"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0</xdr:colOff>
      <xdr:row>34</xdr:row>
      <xdr:rowOff>0</xdr:rowOff>
    </xdr:from>
    <xdr:to>
      <xdr:col>68</xdr:col>
      <xdr:colOff>190500</xdr:colOff>
      <xdr:row>67</xdr:row>
      <xdr:rowOff>47625</xdr:rowOff>
    </xdr:to>
    <xdr:graphicFrame macro="">
      <xdr:nvGraphicFramePr>
        <xdr:cNvPr id="41208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47625</xdr:rowOff>
    </xdr:from>
    <xdr:to>
      <xdr:col>0</xdr:col>
      <xdr:colOff>9525</xdr:colOff>
      <xdr:row>6</xdr:row>
      <xdr:rowOff>171450</xdr:rowOff>
    </xdr:to>
    <xdr:pic>
      <xdr:nvPicPr>
        <xdr:cNvPr id="41208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952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0</xdr:col>
      <xdr:colOff>9525</xdr:colOff>
      <xdr:row>6</xdr:row>
      <xdr:rowOff>171450</xdr:rowOff>
    </xdr:to>
    <xdr:pic>
      <xdr:nvPicPr>
        <xdr:cNvPr id="412086"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952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255</xdr:col>
      <xdr:colOff>295275</xdr:colOff>
      <xdr:row>534</xdr:row>
      <xdr:rowOff>152400</xdr:rowOff>
    </xdr:from>
    <xdr:to>
      <xdr:col>255</xdr:col>
      <xdr:colOff>295275</xdr:colOff>
      <xdr:row>538</xdr:row>
      <xdr:rowOff>66675</xdr:rowOff>
    </xdr:to>
    <xdr:sp macro="" textlink="">
      <xdr:nvSpPr>
        <xdr:cNvPr id="1166369" name="Rectangle 2"/>
        <xdr:cNvSpPr>
          <a:spLocks noChangeArrowheads="1" noChangeShapeType="1"/>
        </xdr:cNvSpPr>
      </xdr:nvSpPr>
      <xdr:spPr bwMode="auto">
        <a:xfrm>
          <a:off x="75438000" y="940593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536</xdr:row>
      <xdr:rowOff>142875</xdr:rowOff>
    </xdr:from>
    <xdr:to>
      <xdr:col>255</xdr:col>
      <xdr:colOff>295275</xdr:colOff>
      <xdr:row>538</xdr:row>
      <xdr:rowOff>66675</xdr:rowOff>
    </xdr:to>
    <xdr:sp macro="" textlink="">
      <xdr:nvSpPr>
        <xdr:cNvPr id="1166370" name="Rectangle 4"/>
        <xdr:cNvSpPr>
          <a:spLocks noChangeArrowheads="1" noChangeShapeType="1"/>
        </xdr:cNvSpPr>
      </xdr:nvSpPr>
      <xdr:spPr bwMode="auto">
        <a:xfrm>
          <a:off x="75438000" y="943927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296545</xdr:colOff>
      <xdr:row>535</xdr:row>
      <xdr:rowOff>107950</xdr:rowOff>
    </xdr:from>
    <xdr:to>
      <xdr:col>255</xdr:col>
      <xdr:colOff>296545</xdr:colOff>
      <xdr:row>537</xdr:row>
      <xdr:rowOff>166675</xdr:rowOff>
    </xdr:to>
    <xdr:sp macro="" textlink="">
      <xdr:nvSpPr>
        <xdr:cNvPr id="4" name="WordArt 5"/>
        <xdr:cNvSpPr>
          <a:spLocks noChangeArrowheads="1" noChangeShapeType="1" noTextEdit="1"/>
        </xdr:cNvSpPr>
      </xdr:nvSpPr>
      <xdr:spPr bwMode="auto">
        <a:xfrm>
          <a:off x="75439270" y="95500825"/>
          <a:ext cx="0" cy="40162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535</xdr:row>
      <xdr:rowOff>95250</xdr:rowOff>
    </xdr:from>
    <xdr:to>
      <xdr:col>255</xdr:col>
      <xdr:colOff>295275</xdr:colOff>
      <xdr:row>543</xdr:row>
      <xdr:rowOff>19050</xdr:rowOff>
    </xdr:to>
    <xdr:pic>
      <xdr:nvPicPr>
        <xdr:cNvPr id="1166372"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417367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281305</xdr:colOff>
      <xdr:row>538</xdr:row>
      <xdr:rowOff>95250</xdr:rowOff>
    </xdr:from>
    <xdr:to>
      <xdr:col>255</xdr:col>
      <xdr:colOff>281305</xdr:colOff>
      <xdr:row>539</xdr:row>
      <xdr:rowOff>155652</xdr:rowOff>
    </xdr:to>
    <xdr:sp macro="" textlink="">
      <xdr:nvSpPr>
        <xdr:cNvPr id="6" name="Text Box 7"/>
        <xdr:cNvSpPr txBox="1">
          <a:spLocks noChangeArrowheads="1"/>
        </xdr:cNvSpPr>
      </xdr:nvSpPr>
      <xdr:spPr bwMode="auto">
        <a:xfrm>
          <a:off x="75424030" y="96002475"/>
          <a:ext cx="0" cy="231852"/>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228600</xdr:colOff>
      <xdr:row>0</xdr:row>
      <xdr:rowOff>0</xdr:rowOff>
    </xdr:from>
    <xdr:to>
      <xdr:col>7</xdr:col>
      <xdr:colOff>95250</xdr:colOff>
      <xdr:row>7</xdr:row>
      <xdr:rowOff>85725</xdr:rowOff>
    </xdr:to>
    <xdr:pic>
      <xdr:nvPicPr>
        <xdr:cNvPr id="1166374"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0"/>
          <a:ext cx="10477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190500</xdr:colOff>
      <xdr:row>32</xdr:row>
      <xdr:rowOff>47625</xdr:rowOff>
    </xdr:from>
    <xdr:to>
      <xdr:col>34</xdr:col>
      <xdr:colOff>276225</xdr:colOff>
      <xdr:row>41</xdr:row>
      <xdr:rowOff>0</xdr:rowOff>
    </xdr:to>
    <xdr:graphicFrame macro="">
      <xdr:nvGraphicFramePr>
        <xdr:cNvPr id="116637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175997</xdr:colOff>
      <xdr:row>7</xdr:row>
      <xdr:rowOff>142875</xdr:rowOff>
    </xdr:from>
    <xdr:to>
      <xdr:col>8</xdr:col>
      <xdr:colOff>195478</xdr:colOff>
      <xdr:row>10</xdr:row>
      <xdr:rowOff>95250</xdr:rowOff>
    </xdr:to>
    <xdr:pic>
      <xdr:nvPicPr>
        <xdr:cNvPr id="1166376"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771310" y="1309688"/>
          <a:ext cx="180541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255</xdr:col>
      <xdr:colOff>295275</xdr:colOff>
      <xdr:row>548</xdr:row>
      <xdr:rowOff>152400</xdr:rowOff>
    </xdr:from>
    <xdr:to>
      <xdr:col>255</xdr:col>
      <xdr:colOff>295275</xdr:colOff>
      <xdr:row>552</xdr:row>
      <xdr:rowOff>66675</xdr:rowOff>
    </xdr:to>
    <xdr:sp macro="" textlink="">
      <xdr:nvSpPr>
        <xdr:cNvPr id="259744" name="Rectangle 2"/>
        <xdr:cNvSpPr>
          <a:spLocks noChangeArrowheads="1" noChangeShapeType="1"/>
        </xdr:cNvSpPr>
      </xdr:nvSpPr>
      <xdr:spPr bwMode="auto">
        <a:xfrm>
          <a:off x="75438000" y="953738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550</xdr:row>
      <xdr:rowOff>142875</xdr:rowOff>
    </xdr:from>
    <xdr:to>
      <xdr:col>255</xdr:col>
      <xdr:colOff>295275</xdr:colOff>
      <xdr:row>552</xdr:row>
      <xdr:rowOff>66675</xdr:rowOff>
    </xdr:to>
    <xdr:sp macro="" textlink="">
      <xdr:nvSpPr>
        <xdr:cNvPr id="259745" name="Rectangle 4"/>
        <xdr:cNvSpPr>
          <a:spLocks noChangeArrowheads="1" noChangeShapeType="1"/>
        </xdr:cNvSpPr>
      </xdr:nvSpPr>
      <xdr:spPr bwMode="auto">
        <a:xfrm>
          <a:off x="75438000" y="957072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296545</xdr:colOff>
      <xdr:row>549</xdr:row>
      <xdr:rowOff>107950</xdr:rowOff>
    </xdr:from>
    <xdr:to>
      <xdr:col>255</xdr:col>
      <xdr:colOff>296545</xdr:colOff>
      <xdr:row>551</xdr:row>
      <xdr:rowOff>166675</xdr:rowOff>
    </xdr:to>
    <xdr:sp macro="" textlink="">
      <xdr:nvSpPr>
        <xdr:cNvPr id="4" name="WordArt 5"/>
        <xdr:cNvSpPr>
          <a:spLocks noChangeArrowheads="1" noChangeShapeType="1" noTextEdit="1"/>
        </xdr:cNvSpPr>
      </xdr:nvSpPr>
      <xdr:spPr bwMode="auto">
        <a:xfrm>
          <a:off x="73037700" y="9432607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549</xdr:row>
      <xdr:rowOff>95250</xdr:rowOff>
    </xdr:from>
    <xdr:to>
      <xdr:col>255</xdr:col>
      <xdr:colOff>295275</xdr:colOff>
      <xdr:row>557</xdr:row>
      <xdr:rowOff>19050</xdr:rowOff>
    </xdr:to>
    <xdr:pic>
      <xdr:nvPicPr>
        <xdr:cNvPr id="25974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54881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281305</xdr:colOff>
      <xdr:row>552</xdr:row>
      <xdr:rowOff>95250</xdr:rowOff>
    </xdr:from>
    <xdr:to>
      <xdr:col>255</xdr:col>
      <xdr:colOff>281305</xdr:colOff>
      <xdr:row>553</xdr:row>
      <xdr:rowOff>155652</xdr:rowOff>
    </xdr:to>
    <xdr:sp macro="" textlink="">
      <xdr:nvSpPr>
        <xdr:cNvPr id="6" name="Text Box 7"/>
        <xdr:cNvSpPr txBox="1">
          <a:spLocks noChangeArrowheads="1"/>
        </xdr:cNvSpPr>
      </xdr:nvSpPr>
      <xdr:spPr bwMode="auto">
        <a:xfrm>
          <a:off x="73037700" y="9482137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228600</xdr:colOff>
      <xdr:row>0</xdr:row>
      <xdr:rowOff>0</xdr:rowOff>
    </xdr:from>
    <xdr:to>
      <xdr:col>7</xdr:col>
      <xdr:colOff>95250</xdr:colOff>
      <xdr:row>7</xdr:row>
      <xdr:rowOff>85725</xdr:rowOff>
    </xdr:to>
    <xdr:pic>
      <xdr:nvPicPr>
        <xdr:cNvPr id="25974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425" y="0"/>
          <a:ext cx="10477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190500</xdr:colOff>
      <xdr:row>32</xdr:row>
      <xdr:rowOff>47625</xdr:rowOff>
    </xdr:from>
    <xdr:to>
      <xdr:col>36</xdr:col>
      <xdr:colOff>47625</xdr:colOff>
      <xdr:row>53</xdr:row>
      <xdr:rowOff>9525</xdr:rowOff>
    </xdr:to>
    <xdr:graphicFrame macro="">
      <xdr:nvGraphicFramePr>
        <xdr:cNvPr id="2597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133350</xdr:colOff>
      <xdr:row>7</xdr:row>
      <xdr:rowOff>142875</xdr:rowOff>
    </xdr:from>
    <xdr:to>
      <xdr:col>8</xdr:col>
      <xdr:colOff>238125</xdr:colOff>
      <xdr:row>10</xdr:row>
      <xdr:rowOff>95250</xdr:rowOff>
    </xdr:to>
    <xdr:pic>
      <xdr:nvPicPr>
        <xdr:cNvPr id="259751" name="Imagen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3900" y="1343025"/>
          <a:ext cx="1876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tabSelected="1" topLeftCell="A7" zoomScale="80" zoomScaleNormal="80" workbookViewId="0">
      <selection activeCell="H45" sqref="H45:L45"/>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40" t="s">
        <v>48</v>
      </c>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2"/>
    </row>
    <row r="2" spans="1:37" x14ac:dyDescent="0.2">
      <c r="D2" s="43"/>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5"/>
    </row>
    <row r="3" spans="1:37" x14ac:dyDescent="0.2">
      <c r="D3" s="46" t="s">
        <v>49</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8"/>
    </row>
    <row r="4" spans="1:37" x14ac:dyDescent="0.2">
      <c r="D4" s="49"/>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row>
    <row r="7" spans="1:37" ht="14.25" thickBot="1" x14ac:dyDescent="0.25">
      <c r="AC7" s="2"/>
      <c r="AD7" s="2"/>
      <c r="AE7" s="2"/>
      <c r="AF7" s="2"/>
      <c r="AG7" s="2"/>
      <c r="AH7" s="2"/>
      <c r="AI7" s="2"/>
    </row>
    <row r="8" spans="1:37" ht="13.5" customHeight="1" thickBot="1" x14ac:dyDescent="0.25">
      <c r="B8" s="25"/>
      <c r="C8" s="25"/>
      <c r="D8" s="25"/>
      <c r="E8" s="25"/>
      <c r="F8" s="25"/>
      <c r="G8" s="25"/>
      <c r="H8" s="25"/>
      <c r="I8" s="25"/>
      <c r="J8" s="25"/>
      <c r="K8" s="25"/>
      <c r="L8" s="25"/>
      <c r="M8" s="25"/>
      <c r="N8" s="25"/>
      <c r="O8" s="25"/>
      <c r="P8" s="25"/>
      <c r="Q8" s="25"/>
      <c r="R8" s="25"/>
      <c r="S8" s="25"/>
      <c r="T8" s="25"/>
      <c r="U8" s="25"/>
      <c r="V8" s="25"/>
      <c r="W8" s="25"/>
      <c r="X8" s="25"/>
      <c r="Y8" s="25"/>
      <c r="Z8" s="25"/>
      <c r="AA8" s="25"/>
      <c r="AB8" s="12"/>
      <c r="AC8" s="52" t="s">
        <v>0</v>
      </c>
      <c r="AD8" s="53"/>
      <c r="AE8" s="53"/>
      <c r="AF8" s="53"/>
      <c r="AG8" s="53"/>
      <c r="AH8" s="53"/>
      <c r="AI8" s="54"/>
      <c r="AJ8" s="4"/>
    </row>
    <row r="9" spans="1:37" ht="22.5" customHeight="1" thickBot="1" x14ac:dyDescent="0.25">
      <c r="B9" s="25"/>
      <c r="C9" s="25"/>
      <c r="D9" s="25"/>
      <c r="E9" s="25"/>
      <c r="F9" s="25"/>
      <c r="G9" s="25"/>
      <c r="H9" s="25"/>
      <c r="I9" s="25"/>
      <c r="J9" s="25"/>
      <c r="K9" s="25"/>
      <c r="L9" s="25"/>
      <c r="M9" s="25"/>
      <c r="N9" s="25"/>
      <c r="O9" s="25"/>
      <c r="P9" s="25"/>
      <c r="Q9" s="25"/>
      <c r="R9" s="25"/>
      <c r="S9" s="25"/>
      <c r="T9" s="25"/>
      <c r="U9" s="25"/>
      <c r="V9" s="25"/>
      <c r="W9" s="25"/>
      <c r="X9" s="25"/>
      <c r="Y9" s="25"/>
      <c r="Z9" s="25"/>
      <c r="AA9" s="25"/>
      <c r="AB9" s="12"/>
      <c r="AC9" s="52"/>
      <c r="AD9" s="53"/>
      <c r="AE9" s="53"/>
      <c r="AF9" s="53"/>
      <c r="AG9" s="53"/>
      <c r="AH9" s="53"/>
      <c r="AI9" s="54"/>
      <c r="AJ9" s="4"/>
    </row>
    <row r="10" spans="1:37" ht="14.25" thickBot="1" x14ac:dyDescent="0.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12"/>
      <c r="AC10" s="55" t="s">
        <v>87</v>
      </c>
      <c r="AD10" s="56"/>
      <c r="AE10" s="56"/>
      <c r="AF10" s="56"/>
      <c r="AG10" s="56"/>
      <c r="AH10" s="56"/>
      <c r="AI10" s="57"/>
      <c r="AJ10" s="4"/>
    </row>
    <row r="11" spans="1:37" ht="14.25" thickBot="1" x14ac:dyDescent="0.25">
      <c r="A11" s="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4"/>
      <c r="AC11" s="58"/>
      <c r="AD11" s="56"/>
      <c r="AE11" s="56"/>
      <c r="AF11" s="56"/>
      <c r="AG11" s="56"/>
      <c r="AH11" s="56"/>
      <c r="AI11" s="57"/>
      <c r="AJ11" s="7"/>
      <c r="AK11" s="5"/>
    </row>
    <row r="12" spans="1:37" ht="14.25" thickBot="1" x14ac:dyDescent="0.25">
      <c r="B12" s="2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7" ht="13.5" customHeight="1" x14ac:dyDescent="0.2">
      <c r="B13" s="12"/>
      <c r="C13" s="59" t="s">
        <v>1</v>
      </c>
      <c r="D13" s="60"/>
      <c r="E13" s="60"/>
      <c r="F13" s="60"/>
      <c r="G13" s="60"/>
      <c r="H13" s="60"/>
      <c r="I13" s="60"/>
      <c r="J13" s="61"/>
      <c r="K13" s="65" t="s">
        <v>21</v>
      </c>
      <c r="L13" s="66"/>
      <c r="M13" s="66"/>
      <c r="N13" s="66"/>
      <c r="O13" s="66"/>
      <c r="P13" s="66"/>
      <c r="Q13" s="66"/>
      <c r="R13" s="66"/>
      <c r="S13" s="66"/>
      <c r="T13" s="66"/>
      <c r="U13" s="66"/>
      <c r="V13" s="66"/>
      <c r="W13" s="66"/>
      <c r="X13" s="66"/>
      <c r="Y13" s="66"/>
      <c r="Z13" s="66"/>
      <c r="AA13" s="66"/>
      <c r="AB13" s="66"/>
      <c r="AC13" s="66"/>
      <c r="AD13" s="66"/>
      <c r="AE13" s="66"/>
      <c r="AF13" s="66"/>
      <c r="AG13" s="66"/>
      <c r="AH13" s="66"/>
      <c r="AI13" s="67"/>
      <c r="AJ13" s="4"/>
    </row>
    <row r="14" spans="1:37" ht="13.5" customHeight="1" thickBot="1" x14ac:dyDescent="0.25">
      <c r="B14" s="12"/>
      <c r="C14" s="62"/>
      <c r="D14" s="63"/>
      <c r="E14" s="63"/>
      <c r="F14" s="63"/>
      <c r="G14" s="63"/>
      <c r="H14" s="63"/>
      <c r="I14" s="63"/>
      <c r="J14" s="64"/>
      <c r="K14" s="68"/>
      <c r="L14" s="69"/>
      <c r="M14" s="69"/>
      <c r="N14" s="69"/>
      <c r="O14" s="69"/>
      <c r="P14" s="69"/>
      <c r="Q14" s="69"/>
      <c r="R14" s="69"/>
      <c r="S14" s="69"/>
      <c r="T14" s="69"/>
      <c r="U14" s="69"/>
      <c r="V14" s="69"/>
      <c r="W14" s="69"/>
      <c r="X14" s="69"/>
      <c r="Y14" s="69"/>
      <c r="Z14" s="69"/>
      <c r="AA14" s="69"/>
      <c r="AB14" s="69"/>
      <c r="AC14" s="69"/>
      <c r="AD14" s="69"/>
      <c r="AE14" s="69"/>
      <c r="AF14" s="69"/>
      <c r="AG14" s="69"/>
      <c r="AH14" s="69"/>
      <c r="AI14" s="70"/>
      <c r="AJ14" s="4"/>
    </row>
    <row r="15" spans="1:37" ht="13.5" customHeight="1" thickBot="1" x14ac:dyDescent="0.25">
      <c r="B15" s="12"/>
      <c r="C15" s="16"/>
      <c r="D15" s="16"/>
      <c r="E15" s="16"/>
      <c r="F15" s="16"/>
      <c r="G15" s="16"/>
      <c r="H15" s="16"/>
      <c r="I15" s="16"/>
      <c r="J15" s="16"/>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4"/>
    </row>
    <row r="16" spans="1:37" ht="6.75" customHeight="1" thickBot="1" x14ac:dyDescent="0.25">
      <c r="B16" s="2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2:36" ht="13.5" customHeight="1" x14ac:dyDescent="0.2">
      <c r="B17" s="12"/>
      <c r="C17" s="71" t="s">
        <v>2</v>
      </c>
      <c r="D17" s="71"/>
      <c r="E17" s="71"/>
      <c r="F17" s="71"/>
      <c r="G17" s="71"/>
      <c r="H17" s="71"/>
      <c r="I17" s="71"/>
      <c r="J17" s="71"/>
      <c r="K17" s="74" t="s">
        <v>9</v>
      </c>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4"/>
    </row>
    <row r="18" spans="2:36" ht="13.5" customHeight="1" x14ac:dyDescent="0.2">
      <c r="B18" s="12"/>
      <c r="C18" s="72"/>
      <c r="D18" s="72"/>
      <c r="E18" s="72"/>
      <c r="F18" s="72"/>
      <c r="G18" s="72"/>
      <c r="H18" s="72"/>
      <c r="I18" s="72"/>
      <c r="J18" s="72"/>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4"/>
    </row>
    <row r="19" spans="2:36" ht="13.5" customHeight="1" x14ac:dyDescent="0.2">
      <c r="B19" s="12"/>
      <c r="C19" s="72"/>
      <c r="D19" s="72"/>
      <c r="E19" s="72"/>
      <c r="F19" s="72"/>
      <c r="G19" s="72"/>
      <c r="H19" s="72"/>
      <c r="I19" s="72"/>
      <c r="J19" s="72"/>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4"/>
    </row>
    <row r="20" spans="2:36" ht="14.25" customHeight="1" thickBot="1" x14ac:dyDescent="0.25">
      <c r="B20" s="12"/>
      <c r="C20" s="73"/>
      <c r="D20" s="73"/>
      <c r="E20" s="73"/>
      <c r="F20" s="73"/>
      <c r="G20" s="73"/>
      <c r="H20" s="73"/>
      <c r="I20" s="73"/>
      <c r="J20" s="73"/>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4"/>
    </row>
    <row r="21" spans="2:36" ht="6.75" customHeight="1" thickBot="1" x14ac:dyDescent="0.25">
      <c r="B21" s="25"/>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2:36" ht="13.5" customHeight="1" x14ac:dyDescent="0.2">
      <c r="B22" s="12"/>
      <c r="C22" s="77" t="s">
        <v>3</v>
      </c>
      <c r="D22" s="77"/>
      <c r="E22" s="77"/>
      <c r="F22" s="77"/>
      <c r="G22" s="77"/>
      <c r="H22" s="77"/>
      <c r="I22" s="77"/>
      <c r="J22" s="78"/>
      <c r="K22" s="83" t="s">
        <v>60</v>
      </c>
      <c r="L22" s="84"/>
      <c r="M22" s="84"/>
      <c r="N22" s="84"/>
      <c r="O22" s="84"/>
      <c r="P22" s="84"/>
      <c r="Q22" s="84"/>
      <c r="R22" s="85"/>
      <c r="S22" s="24"/>
      <c r="T22" s="77" t="s">
        <v>4</v>
      </c>
      <c r="U22" s="77"/>
      <c r="V22" s="77"/>
      <c r="W22" s="77"/>
      <c r="X22" s="77"/>
      <c r="Y22" s="77"/>
      <c r="Z22" s="77"/>
      <c r="AA22" s="77"/>
      <c r="AB22" s="92" t="s">
        <v>61</v>
      </c>
      <c r="AC22" s="93"/>
      <c r="AD22" s="93"/>
      <c r="AE22" s="93"/>
      <c r="AF22" s="93"/>
      <c r="AG22" s="93"/>
      <c r="AH22" s="93"/>
      <c r="AI22" s="93"/>
      <c r="AJ22" s="4"/>
    </row>
    <row r="23" spans="2:36" x14ac:dyDescent="0.2">
      <c r="B23" s="12"/>
      <c r="C23" s="79"/>
      <c r="D23" s="79"/>
      <c r="E23" s="79"/>
      <c r="F23" s="79"/>
      <c r="G23" s="79"/>
      <c r="H23" s="79"/>
      <c r="I23" s="79"/>
      <c r="J23" s="80"/>
      <c r="K23" s="86"/>
      <c r="L23" s="87"/>
      <c r="M23" s="87"/>
      <c r="N23" s="87"/>
      <c r="O23" s="87"/>
      <c r="P23" s="87"/>
      <c r="Q23" s="87"/>
      <c r="R23" s="88"/>
      <c r="S23" s="19"/>
      <c r="T23" s="79"/>
      <c r="U23" s="79"/>
      <c r="V23" s="79"/>
      <c r="W23" s="79"/>
      <c r="X23" s="79"/>
      <c r="Y23" s="79"/>
      <c r="Z23" s="79"/>
      <c r="AA23" s="79"/>
      <c r="AB23" s="94"/>
      <c r="AC23" s="95"/>
      <c r="AD23" s="95"/>
      <c r="AE23" s="95"/>
      <c r="AF23" s="95"/>
      <c r="AG23" s="95"/>
      <c r="AH23" s="95"/>
      <c r="AI23" s="95"/>
      <c r="AJ23" s="4"/>
    </row>
    <row r="24" spans="2:36" x14ac:dyDescent="0.2">
      <c r="B24" s="12"/>
      <c r="C24" s="79"/>
      <c r="D24" s="79"/>
      <c r="E24" s="79"/>
      <c r="F24" s="79"/>
      <c r="G24" s="79"/>
      <c r="H24" s="79"/>
      <c r="I24" s="79"/>
      <c r="J24" s="80"/>
      <c r="K24" s="86"/>
      <c r="L24" s="87"/>
      <c r="M24" s="87"/>
      <c r="N24" s="87"/>
      <c r="O24" s="87"/>
      <c r="P24" s="87"/>
      <c r="Q24" s="87"/>
      <c r="R24" s="88"/>
      <c r="S24" s="19"/>
      <c r="T24" s="79"/>
      <c r="U24" s="79"/>
      <c r="V24" s="79"/>
      <c r="W24" s="79"/>
      <c r="X24" s="79"/>
      <c r="Y24" s="79"/>
      <c r="Z24" s="79"/>
      <c r="AA24" s="79"/>
      <c r="AB24" s="94"/>
      <c r="AC24" s="95"/>
      <c r="AD24" s="95"/>
      <c r="AE24" s="95"/>
      <c r="AF24" s="95"/>
      <c r="AG24" s="95"/>
      <c r="AH24" s="95"/>
      <c r="AI24" s="95"/>
      <c r="AJ24" s="4"/>
    </row>
    <row r="25" spans="2:36" ht="23.25" customHeight="1" thickBot="1" x14ac:dyDescent="0.25">
      <c r="B25" s="12"/>
      <c r="C25" s="81"/>
      <c r="D25" s="81"/>
      <c r="E25" s="81"/>
      <c r="F25" s="81"/>
      <c r="G25" s="81"/>
      <c r="H25" s="81"/>
      <c r="I25" s="81"/>
      <c r="J25" s="82"/>
      <c r="K25" s="89"/>
      <c r="L25" s="90"/>
      <c r="M25" s="90"/>
      <c r="N25" s="90"/>
      <c r="O25" s="90"/>
      <c r="P25" s="90"/>
      <c r="Q25" s="90"/>
      <c r="R25" s="91"/>
      <c r="S25" s="19"/>
      <c r="T25" s="81"/>
      <c r="U25" s="81"/>
      <c r="V25" s="81"/>
      <c r="W25" s="81"/>
      <c r="X25" s="81"/>
      <c r="Y25" s="81"/>
      <c r="Z25" s="81"/>
      <c r="AA25" s="81"/>
      <c r="AB25" s="96"/>
      <c r="AC25" s="97"/>
      <c r="AD25" s="97"/>
      <c r="AE25" s="97"/>
      <c r="AF25" s="97"/>
      <c r="AG25" s="97"/>
      <c r="AH25" s="97"/>
      <c r="AI25" s="97"/>
      <c r="AJ25" s="4"/>
    </row>
    <row r="26" spans="2:36" ht="6.75" customHeight="1" thickBot="1" x14ac:dyDescent="0.25">
      <c r="B26" s="2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2:36" x14ac:dyDescent="0.2">
      <c r="B27" s="12"/>
      <c r="C27" s="77" t="s">
        <v>5</v>
      </c>
      <c r="D27" s="77"/>
      <c r="E27" s="77"/>
      <c r="F27" s="77"/>
      <c r="G27" s="77"/>
      <c r="H27" s="77"/>
      <c r="I27" s="77"/>
      <c r="J27" s="78"/>
      <c r="K27" s="98" t="s">
        <v>20</v>
      </c>
      <c r="L27" s="99"/>
      <c r="M27" s="99"/>
      <c r="N27" s="99"/>
      <c r="O27" s="99"/>
      <c r="P27" s="99"/>
      <c r="Q27" s="99"/>
      <c r="R27" s="100"/>
      <c r="S27" s="19"/>
      <c r="T27" s="77" t="s">
        <v>6</v>
      </c>
      <c r="U27" s="77"/>
      <c r="V27" s="77"/>
      <c r="W27" s="77"/>
      <c r="X27" s="77"/>
      <c r="Y27" s="77"/>
      <c r="Z27" s="77"/>
      <c r="AA27" s="77"/>
      <c r="AB27" s="107" t="s">
        <v>27</v>
      </c>
      <c r="AC27" s="108"/>
      <c r="AD27" s="108"/>
      <c r="AE27" s="108"/>
      <c r="AF27" s="108"/>
      <c r="AG27" s="108"/>
      <c r="AH27" s="108"/>
      <c r="AI27" s="108"/>
      <c r="AJ27" s="4"/>
    </row>
    <row r="28" spans="2:36" x14ac:dyDescent="0.2">
      <c r="B28" s="12"/>
      <c r="C28" s="79"/>
      <c r="D28" s="79"/>
      <c r="E28" s="79"/>
      <c r="F28" s="79"/>
      <c r="G28" s="79"/>
      <c r="H28" s="79"/>
      <c r="I28" s="79"/>
      <c r="J28" s="80"/>
      <c r="K28" s="101"/>
      <c r="L28" s="102"/>
      <c r="M28" s="102"/>
      <c r="N28" s="102"/>
      <c r="O28" s="102"/>
      <c r="P28" s="102"/>
      <c r="Q28" s="102"/>
      <c r="R28" s="103"/>
      <c r="S28" s="19"/>
      <c r="T28" s="79"/>
      <c r="U28" s="79"/>
      <c r="V28" s="79"/>
      <c r="W28" s="79"/>
      <c r="X28" s="79"/>
      <c r="Y28" s="79"/>
      <c r="Z28" s="79"/>
      <c r="AA28" s="79"/>
      <c r="AB28" s="109"/>
      <c r="AC28" s="110"/>
      <c r="AD28" s="110"/>
      <c r="AE28" s="110"/>
      <c r="AF28" s="110"/>
      <c r="AG28" s="110"/>
      <c r="AH28" s="110"/>
      <c r="AI28" s="110"/>
      <c r="AJ28" s="4"/>
    </row>
    <row r="29" spans="2:36" x14ac:dyDescent="0.2">
      <c r="B29" s="12"/>
      <c r="C29" s="79"/>
      <c r="D29" s="79"/>
      <c r="E29" s="79"/>
      <c r="F29" s="79"/>
      <c r="G29" s="79"/>
      <c r="H29" s="79"/>
      <c r="I29" s="79"/>
      <c r="J29" s="80"/>
      <c r="K29" s="101"/>
      <c r="L29" s="102"/>
      <c r="M29" s="102"/>
      <c r="N29" s="102"/>
      <c r="O29" s="102"/>
      <c r="P29" s="102"/>
      <c r="Q29" s="102"/>
      <c r="R29" s="103"/>
      <c r="S29" s="19"/>
      <c r="T29" s="79"/>
      <c r="U29" s="79"/>
      <c r="V29" s="79"/>
      <c r="W29" s="79"/>
      <c r="X29" s="79"/>
      <c r="Y29" s="79"/>
      <c r="Z29" s="79"/>
      <c r="AA29" s="79"/>
      <c r="AB29" s="109"/>
      <c r="AC29" s="110"/>
      <c r="AD29" s="110"/>
      <c r="AE29" s="110"/>
      <c r="AF29" s="110"/>
      <c r="AG29" s="110"/>
      <c r="AH29" s="110"/>
      <c r="AI29" s="110"/>
      <c r="AJ29" s="4"/>
    </row>
    <row r="30" spans="2:36" ht="14.25" thickBot="1" x14ac:dyDescent="0.25">
      <c r="B30" s="12"/>
      <c r="C30" s="81"/>
      <c r="D30" s="81"/>
      <c r="E30" s="81"/>
      <c r="F30" s="81"/>
      <c r="G30" s="81"/>
      <c r="H30" s="81"/>
      <c r="I30" s="81"/>
      <c r="J30" s="82"/>
      <c r="K30" s="104"/>
      <c r="L30" s="105"/>
      <c r="M30" s="105"/>
      <c r="N30" s="105"/>
      <c r="O30" s="105"/>
      <c r="P30" s="105"/>
      <c r="Q30" s="105"/>
      <c r="R30" s="106"/>
      <c r="S30" s="19"/>
      <c r="T30" s="81"/>
      <c r="U30" s="81"/>
      <c r="V30" s="81"/>
      <c r="W30" s="81"/>
      <c r="X30" s="81"/>
      <c r="Y30" s="81"/>
      <c r="Z30" s="81"/>
      <c r="AA30" s="81"/>
      <c r="AB30" s="111"/>
      <c r="AC30" s="112"/>
      <c r="AD30" s="112"/>
      <c r="AE30" s="112"/>
      <c r="AF30" s="112"/>
      <c r="AG30" s="112"/>
      <c r="AH30" s="112"/>
      <c r="AI30" s="112"/>
      <c r="AJ30" s="4"/>
    </row>
    <row r="31" spans="2:36" x14ac:dyDescent="0.2">
      <c r="B31" s="25"/>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2:36" ht="14.25" thickBot="1" x14ac:dyDescent="0.25">
      <c r="B32" s="25"/>
      <c r="C32" s="15"/>
      <c r="D32" s="15"/>
      <c r="E32" s="15"/>
      <c r="F32" s="15"/>
      <c r="G32" s="15"/>
      <c r="H32" s="15"/>
      <c r="I32" s="15"/>
      <c r="J32" s="15"/>
      <c r="K32" s="15"/>
      <c r="L32" s="15"/>
      <c r="M32" s="15"/>
      <c r="N32" s="15"/>
      <c r="O32" s="15"/>
      <c r="P32" s="15"/>
      <c r="Q32" s="25"/>
      <c r="R32" s="25"/>
      <c r="S32" s="25"/>
      <c r="T32" s="25"/>
      <c r="U32" s="25"/>
      <c r="V32" s="25"/>
      <c r="W32" s="25"/>
      <c r="X32" s="25"/>
      <c r="Y32" s="25"/>
      <c r="Z32" s="25"/>
      <c r="AA32" s="25"/>
      <c r="AB32" s="25"/>
      <c r="AC32" s="25"/>
      <c r="AD32" s="25"/>
      <c r="AE32" s="25"/>
      <c r="AF32" s="25"/>
      <c r="AG32" s="25"/>
      <c r="AH32" s="25"/>
      <c r="AI32" s="25"/>
    </row>
    <row r="33" spans="2:35" ht="21.75" customHeight="1" thickBot="1" x14ac:dyDescent="0.25">
      <c r="B33" s="12"/>
      <c r="C33" s="113" t="s">
        <v>7</v>
      </c>
      <c r="D33" s="113"/>
      <c r="E33" s="113"/>
      <c r="F33" s="113"/>
      <c r="G33" s="113"/>
      <c r="H33" s="113"/>
      <c r="I33" s="113"/>
      <c r="J33" s="113"/>
      <c r="K33" s="113"/>
      <c r="L33" s="113"/>
      <c r="M33" s="71" t="s">
        <v>10</v>
      </c>
      <c r="N33" s="71"/>
      <c r="O33" s="71"/>
      <c r="P33" s="71" t="s">
        <v>8</v>
      </c>
      <c r="Q33" s="71"/>
      <c r="R33" s="71"/>
      <c r="S33" s="25"/>
      <c r="T33" s="25"/>
      <c r="U33" s="25"/>
      <c r="V33" s="25"/>
      <c r="W33" s="25"/>
      <c r="X33" s="25"/>
      <c r="Y33" s="25"/>
      <c r="Z33" s="25"/>
      <c r="AA33" s="25"/>
      <c r="AB33" s="25"/>
      <c r="AC33" s="25"/>
      <c r="AD33" s="25"/>
      <c r="AE33" s="25"/>
      <c r="AF33" s="25"/>
      <c r="AG33" s="25"/>
      <c r="AH33" s="25"/>
      <c r="AI33" s="25"/>
    </row>
    <row r="34" spans="2:35" ht="33.75" customHeight="1" thickBot="1" x14ac:dyDescent="0.25">
      <c r="B34" s="12"/>
      <c r="C34" s="114" t="s">
        <v>13</v>
      </c>
      <c r="D34" s="114"/>
      <c r="E34" s="114"/>
      <c r="F34" s="114"/>
      <c r="G34" s="114"/>
      <c r="H34" s="114" t="s">
        <v>14</v>
      </c>
      <c r="I34" s="114"/>
      <c r="J34" s="114"/>
      <c r="K34" s="114"/>
      <c r="L34" s="114"/>
      <c r="M34" s="73"/>
      <c r="N34" s="73"/>
      <c r="O34" s="73"/>
      <c r="P34" s="73"/>
      <c r="Q34" s="73"/>
      <c r="R34" s="73"/>
      <c r="S34" s="25"/>
      <c r="T34" s="25"/>
      <c r="U34" s="25"/>
      <c r="V34" s="25"/>
      <c r="W34" s="25"/>
      <c r="X34" s="25"/>
      <c r="Y34" s="25"/>
      <c r="Z34" s="25"/>
      <c r="AA34" s="25"/>
      <c r="AB34" s="25"/>
      <c r="AC34" s="25"/>
      <c r="AD34" s="25"/>
      <c r="AE34" s="25"/>
      <c r="AF34" s="25"/>
      <c r="AG34" s="25"/>
      <c r="AH34" s="25"/>
      <c r="AI34" s="25"/>
    </row>
    <row r="35" spans="2:35" ht="21" hidden="1" customHeight="1" x14ac:dyDescent="0.2">
      <c r="B35" s="12"/>
      <c r="C35" s="115">
        <v>10</v>
      </c>
      <c r="D35" s="116"/>
      <c r="E35" s="116"/>
      <c r="F35" s="116"/>
      <c r="G35" s="116"/>
      <c r="H35" s="116">
        <v>10</v>
      </c>
      <c r="I35" s="116"/>
      <c r="J35" s="116"/>
      <c r="K35" s="116"/>
      <c r="L35" s="116"/>
      <c r="M35" s="117">
        <v>1</v>
      </c>
      <c r="N35" s="117"/>
      <c r="O35" s="117"/>
      <c r="P35" s="118" t="s">
        <v>38</v>
      </c>
      <c r="Q35" s="118"/>
      <c r="R35" s="119"/>
      <c r="S35" s="25"/>
      <c r="T35" s="25"/>
      <c r="U35" s="25"/>
      <c r="V35" s="25"/>
      <c r="W35" s="25"/>
      <c r="X35" s="25"/>
      <c r="Y35" s="25"/>
      <c r="Z35" s="25"/>
      <c r="AA35" s="25"/>
      <c r="AB35" s="25"/>
      <c r="AC35" s="25"/>
      <c r="AD35" s="25"/>
      <c r="AE35" s="25"/>
      <c r="AF35" s="25"/>
      <c r="AG35" s="25"/>
      <c r="AH35" s="25"/>
      <c r="AI35" s="25"/>
    </row>
    <row r="36" spans="2:35" ht="21" hidden="1" customHeight="1" x14ac:dyDescent="0.2">
      <c r="B36" s="12"/>
      <c r="C36" s="120">
        <v>33</v>
      </c>
      <c r="D36" s="121"/>
      <c r="E36" s="121"/>
      <c r="F36" s="121"/>
      <c r="G36" s="121"/>
      <c r="H36" s="121">
        <v>31</v>
      </c>
      <c r="I36" s="121"/>
      <c r="J36" s="121"/>
      <c r="K36" s="121"/>
      <c r="L36" s="121"/>
      <c r="M36" s="122">
        <f t="shared" ref="M36:M43" si="0">H36/C36</f>
        <v>0.93939393939393945</v>
      </c>
      <c r="N36" s="122"/>
      <c r="O36" s="122"/>
      <c r="P36" s="123" t="s">
        <v>39</v>
      </c>
      <c r="Q36" s="123"/>
      <c r="R36" s="124"/>
      <c r="S36" s="25"/>
      <c r="T36" s="25"/>
      <c r="U36" s="25"/>
      <c r="V36" s="25"/>
      <c r="W36" s="25"/>
      <c r="X36" s="25"/>
      <c r="Y36" s="25"/>
      <c r="Z36" s="25"/>
      <c r="AA36" s="25"/>
      <c r="AB36" s="25"/>
      <c r="AC36" s="25"/>
      <c r="AD36" s="25"/>
      <c r="AE36" s="25"/>
      <c r="AF36" s="25"/>
      <c r="AG36" s="25"/>
      <c r="AH36" s="25"/>
      <c r="AI36" s="25"/>
    </row>
    <row r="37" spans="2:35" ht="25.5" hidden="1" customHeight="1" x14ac:dyDescent="0.2">
      <c r="B37" s="12"/>
      <c r="C37" s="120">
        <v>89</v>
      </c>
      <c r="D37" s="121"/>
      <c r="E37" s="121"/>
      <c r="F37" s="121"/>
      <c r="G37" s="121"/>
      <c r="H37" s="121">
        <v>81</v>
      </c>
      <c r="I37" s="121"/>
      <c r="J37" s="121"/>
      <c r="K37" s="121"/>
      <c r="L37" s="121"/>
      <c r="M37" s="122">
        <f t="shared" si="0"/>
        <v>0.9101123595505618</v>
      </c>
      <c r="N37" s="122"/>
      <c r="O37" s="122"/>
      <c r="P37" s="123" t="s">
        <v>46</v>
      </c>
      <c r="Q37" s="123"/>
      <c r="R37" s="124"/>
      <c r="S37" s="25"/>
      <c r="T37" s="25"/>
      <c r="U37" s="25"/>
      <c r="V37" s="25"/>
      <c r="W37" s="25"/>
      <c r="X37" s="25"/>
      <c r="Y37" s="25"/>
      <c r="Z37" s="25"/>
      <c r="AA37" s="25"/>
      <c r="AB37" s="25"/>
      <c r="AC37" s="25"/>
      <c r="AD37" s="25"/>
      <c r="AE37" s="25"/>
      <c r="AF37" s="25"/>
      <c r="AG37" s="25"/>
      <c r="AH37" s="25"/>
      <c r="AI37" s="25"/>
    </row>
    <row r="38" spans="2:35" ht="26.25" hidden="1" customHeight="1" x14ac:dyDescent="0.2">
      <c r="B38" s="12"/>
      <c r="C38" s="120">
        <v>64</v>
      </c>
      <c r="D38" s="121"/>
      <c r="E38" s="121"/>
      <c r="F38" s="121"/>
      <c r="G38" s="121"/>
      <c r="H38" s="121">
        <v>58</v>
      </c>
      <c r="I38" s="121"/>
      <c r="J38" s="121"/>
      <c r="K38" s="121"/>
      <c r="L38" s="121"/>
      <c r="M38" s="122">
        <f t="shared" si="0"/>
        <v>0.90625</v>
      </c>
      <c r="N38" s="122"/>
      <c r="O38" s="122"/>
      <c r="P38" s="123" t="s">
        <v>54</v>
      </c>
      <c r="Q38" s="123"/>
      <c r="R38" s="124"/>
      <c r="S38" s="25"/>
      <c r="T38" s="25"/>
      <c r="U38" s="25"/>
      <c r="V38" s="25"/>
      <c r="W38" s="25"/>
      <c r="X38" s="25"/>
      <c r="Y38" s="25"/>
      <c r="Z38" s="25"/>
      <c r="AA38" s="25"/>
      <c r="AB38" s="25"/>
      <c r="AC38" s="25"/>
      <c r="AD38" s="25"/>
      <c r="AE38" s="25"/>
      <c r="AF38" s="25"/>
      <c r="AG38" s="25"/>
      <c r="AH38" s="25"/>
      <c r="AI38" s="25"/>
    </row>
    <row r="39" spans="2:35" ht="26.25" hidden="1" customHeight="1" x14ac:dyDescent="0.2">
      <c r="B39" s="12"/>
      <c r="C39" s="125">
        <v>28</v>
      </c>
      <c r="D39" s="126"/>
      <c r="E39" s="126"/>
      <c r="F39" s="126"/>
      <c r="G39" s="126"/>
      <c r="H39" s="126">
        <v>25</v>
      </c>
      <c r="I39" s="126"/>
      <c r="J39" s="126"/>
      <c r="K39" s="126"/>
      <c r="L39" s="126"/>
      <c r="M39" s="127">
        <f t="shared" si="0"/>
        <v>0.8928571428571429</v>
      </c>
      <c r="N39" s="127"/>
      <c r="O39" s="127"/>
      <c r="P39" s="128" t="s">
        <v>66</v>
      </c>
      <c r="Q39" s="128"/>
      <c r="R39" s="129"/>
      <c r="S39" s="25"/>
      <c r="T39" s="25"/>
      <c r="U39" s="25"/>
      <c r="V39" s="25"/>
      <c r="W39" s="25"/>
      <c r="X39" s="25"/>
      <c r="Y39" s="25"/>
      <c r="Z39" s="25"/>
      <c r="AA39" s="25"/>
      <c r="AB39" s="25"/>
      <c r="AC39" s="25"/>
      <c r="AD39" s="25"/>
      <c r="AE39" s="25"/>
      <c r="AF39" s="25"/>
      <c r="AG39" s="25"/>
      <c r="AH39" s="25"/>
      <c r="AI39" s="25"/>
    </row>
    <row r="40" spans="2:35" ht="21" customHeight="1" x14ac:dyDescent="0.2">
      <c r="B40" s="12"/>
      <c r="C40" s="35">
        <v>26</v>
      </c>
      <c r="D40" s="36"/>
      <c r="E40" s="36"/>
      <c r="F40" s="36"/>
      <c r="G40" s="36"/>
      <c r="H40" s="36">
        <v>25</v>
      </c>
      <c r="I40" s="36"/>
      <c r="J40" s="36"/>
      <c r="K40" s="36"/>
      <c r="L40" s="36"/>
      <c r="M40" s="37">
        <f t="shared" si="0"/>
        <v>0.96153846153846156</v>
      </c>
      <c r="N40" s="37"/>
      <c r="O40" s="37"/>
      <c r="P40" s="38" t="s">
        <v>73</v>
      </c>
      <c r="Q40" s="38"/>
      <c r="R40" s="39"/>
      <c r="S40" s="25"/>
      <c r="T40" s="25"/>
      <c r="U40" s="25"/>
      <c r="V40" s="25"/>
      <c r="W40" s="25"/>
      <c r="X40" s="25"/>
      <c r="Y40" s="25"/>
      <c r="Z40" s="25"/>
      <c r="AA40" s="25"/>
      <c r="AB40" s="25"/>
      <c r="AC40" s="25"/>
      <c r="AD40" s="25"/>
      <c r="AE40" s="25"/>
      <c r="AF40" s="25"/>
      <c r="AG40" s="25"/>
      <c r="AH40" s="25"/>
      <c r="AI40" s="25"/>
    </row>
    <row r="41" spans="2:35" ht="21" customHeight="1" x14ac:dyDescent="0.2">
      <c r="B41" s="12"/>
      <c r="C41" s="35">
        <v>4</v>
      </c>
      <c r="D41" s="36"/>
      <c r="E41" s="36"/>
      <c r="F41" s="36"/>
      <c r="G41" s="36"/>
      <c r="H41" s="36">
        <v>4</v>
      </c>
      <c r="I41" s="36"/>
      <c r="J41" s="36"/>
      <c r="K41" s="36"/>
      <c r="L41" s="36"/>
      <c r="M41" s="37">
        <f t="shared" ref="M41:M42" si="1">H41/C41</f>
        <v>1</v>
      </c>
      <c r="N41" s="37"/>
      <c r="O41" s="37"/>
      <c r="P41" s="38" t="s">
        <v>79</v>
      </c>
      <c r="Q41" s="38"/>
      <c r="R41" s="39"/>
      <c r="S41" s="32"/>
      <c r="T41" s="32"/>
      <c r="U41" s="32"/>
      <c r="V41" s="32"/>
      <c r="W41" s="32"/>
      <c r="X41" s="32"/>
      <c r="Y41" s="32"/>
      <c r="Z41" s="32"/>
      <c r="AA41" s="32"/>
      <c r="AB41" s="32"/>
      <c r="AC41" s="32"/>
      <c r="AD41" s="32"/>
      <c r="AE41" s="32"/>
      <c r="AF41" s="32"/>
      <c r="AG41" s="32"/>
      <c r="AH41" s="32"/>
      <c r="AI41" s="32"/>
    </row>
    <row r="42" spans="2:35" ht="21" customHeight="1" x14ac:dyDescent="0.2">
      <c r="B42" s="12"/>
      <c r="C42" s="35">
        <v>10</v>
      </c>
      <c r="D42" s="36"/>
      <c r="E42" s="36"/>
      <c r="F42" s="36"/>
      <c r="G42" s="36"/>
      <c r="H42" s="36">
        <v>10</v>
      </c>
      <c r="I42" s="36"/>
      <c r="J42" s="36"/>
      <c r="K42" s="36"/>
      <c r="L42" s="36"/>
      <c r="M42" s="37">
        <f t="shared" si="1"/>
        <v>1</v>
      </c>
      <c r="N42" s="37"/>
      <c r="O42" s="37"/>
      <c r="P42" s="38" t="s">
        <v>84</v>
      </c>
      <c r="Q42" s="38"/>
      <c r="R42" s="39"/>
      <c r="S42" s="33"/>
      <c r="T42" s="33"/>
      <c r="U42" s="33"/>
      <c r="V42" s="33"/>
      <c r="W42" s="33"/>
      <c r="X42" s="33"/>
      <c r="Y42" s="33"/>
      <c r="Z42" s="33"/>
      <c r="AA42" s="33"/>
      <c r="AB42" s="33"/>
      <c r="AC42" s="33"/>
      <c r="AD42" s="33"/>
      <c r="AE42" s="33"/>
      <c r="AF42" s="33"/>
      <c r="AG42" s="33"/>
      <c r="AH42" s="33"/>
      <c r="AI42" s="33"/>
    </row>
    <row r="43" spans="2:35" ht="21" customHeight="1" thickBot="1" x14ac:dyDescent="0.25">
      <c r="B43" s="12"/>
      <c r="C43" s="131">
        <v>23</v>
      </c>
      <c r="D43" s="132"/>
      <c r="E43" s="132"/>
      <c r="F43" s="132"/>
      <c r="G43" s="132"/>
      <c r="H43" s="132">
        <v>23</v>
      </c>
      <c r="I43" s="132"/>
      <c r="J43" s="132"/>
      <c r="K43" s="132"/>
      <c r="L43" s="132"/>
      <c r="M43" s="133">
        <f t="shared" si="0"/>
        <v>1</v>
      </c>
      <c r="N43" s="133"/>
      <c r="O43" s="133"/>
      <c r="P43" s="134" t="s">
        <v>86</v>
      </c>
      <c r="Q43" s="134"/>
      <c r="R43" s="135"/>
      <c r="S43" s="25"/>
      <c r="T43" s="25"/>
      <c r="U43" s="25"/>
      <c r="V43" s="25"/>
      <c r="W43" s="25"/>
      <c r="X43" s="25"/>
      <c r="Y43" s="25"/>
      <c r="Z43" s="25"/>
      <c r="AA43" s="25"/>
      <c r="AB43" s="25"/>
      <c r="AC43" s="25"/>
      <c r="AD43" s="25"/>
      <c r="AE43" s="25"/>
      <c r="AF43" s="25"/>
      <c r="AG43" s="25"/>
      <c r="AH43" s="25"/>
      <c r="AI43" s="25"/>
    </row>
    <row r="44" spans="2:35" ht="21" customHeight="1" thickBot="1" x14ac:dyDescent="0.25">
      <c r="B44" s="12"/>
      <c r="C44" s="131">
        <v>23</v>
      </c>
      <c r="D44" s="132"/>
      <c r="E44" s="132"/>
      <c r="F44" s="132"/>
      <c r="G44" s="132"/>
      <c r="H44" s="132">
        <v>23</v>
      </c>
      <c r="I44" s="132"/>
      <c r="J44" s="132"/>
      <c r="K44" s="132"/>
      <c r="L44" s="132"/>
      <c r="M44" s="133">
        <f t="shared" ref="M44:M45" si="2">H44/C44</f>
        <v>1</v>
      </c>
      <c r="N44" s="133"/>
      <c r="O44" s="133"/>
      <c r="P44" s="134" t="s">
        <v>88</v>
      </c>
      <c r="Q44" s="134"/>
      <c r="R44" s="135"/>
      <c r="S44" s="34"/>
      <c r="T44" s="34"/>
      <c r="U44" s="34"/>
      <c r="V44" s="34"/>
      <c r="W44" s="34"/>
      <c r="X44" s="34"/>
      <c r="Y44" s="34"/>
      <c r="Z44" s="34"/>
      <c r="AA44" s="34"/>
      <c r="AB44" s="34"/>
      <c r="AC44" s="34"/>
      <c r="AD44" s="34"/>
      <c r="AE44" s="34"/>
      <c r="AF44" s="34"/>
      <c r="AG44" s="34"/>
      <c r="AH44" s="34"/>
      <c r="AI44" s="34"/>
    </row>
    <row r="45" spans="2:35" ht="21" customHeight="1" thickBot="1" x14ac:dyDescent="0.25">
      <c r="B45" s="12"/>
      <c r="C45" s="131">
        <v>30</v>
      </c>
      <c r="D45" s="132"/>
      <c r="E45" s="132"/>
      <c r="F45" s="132"/>
      <c r="G45" s="132"/>
      <c r="H45" s="132">
        <v>30</v>
      </c>
      <c r="I45" s="132"/>
      <c r="J45" s="132"/>
      <c r="K45" s="132"/>
      <c r="L45" s="132"/>
      <c r="M45" s="133">
        <f t="shared" si="2"/>
        <v>1</v>
      </c>
      <c r="N45" s="133"/>
      <c r="O45" s="133"/>
      <c r="P45" s="134"/>
      <c r="Q45" s="134"/>
      <c r="R45" s="135"/>
      <c r="S45" s="34"/>
      <c r="T45" s="34"/>
      <c r="U45" s="34"/>
      <c r="V45" s="34"/>
      <c r="W45" s="34"/>
      <c r="X45" s="34"/>
      <c r="Y45" s="34"/>
      <c r="Z45" s="34"/>
      <c r="AA45" s="34"/>
      <c r="AB45" s="34"/>
      <c r="AC45" s="34"/>
      <c r="AD45" s="34"/>
      <c r="AE45" s="34"/>
      <c r="AF45" s="34"/>
      <c r="AG45" s="34"/>
      <c r="AH45" s="34"/>
      <c r="AI45" s="34"/>
    </row>
    <row r="46" spans="2:35" ht="14.25" thickBot="1" x14ac:dyDescent="0.25">
      <c r="B46" s="25"/>
      <c r="C46" s="20"/>
      <c r="D46" s="20"/>
      <c r="E46" s="20"/>
      <c r="F46" s="20"/>
      <c r="G46" s="20"/>
      <c r="H46" s="20"/>
      <c r="I46" s="20"/>
      <c r="J46" s="20"/>
      <c r="K46" s="20"/>
      <c r="L46" s="20"/>
      <c r="M46" s="20"/>
      <c r="N46" s="20"/>
      <c r="O46" s="20"/>
      <c r="P46" s="20"/>
      <c r="Q46" s="25"/>
      <c r="R46" s="25"/>
      <c r="S46" s="25"/>
      <c r="T46" s="25"/>
      <c r="U46" s="25"/>
      <c r="V46" s="25"/>
      <c r="W46" s="25"/>
      <c r="X46" s="25"/>
      <c r="Y46" s="25"/>
      <c r="Z46" s="25"/>
      <c r="AA46" s="25"/>
      <c r="AB46" s="25"/>
      <c r="AC46" s="25"/>
      <c r="AD46" s="25"/>
      <c r="AE46" s="25"/>
      <c r="AF46" s="25"/>
      <c r="AG46" s="25"/>
      <c r="AH46" s="25"/>
      <c r="AI46" s="25"/>
    </row>
    <row r="47" spans="2:35" x14ac:dyDescent="0.2">
      <c r="B47" s="25"/>
      <c r="C47" s="59" t="s">
        <v>8</v>
      </c>
      <c r="D47" s="60"/>
      <c r="E47" s="60"/>
      <c r="F47" s="60"/>
      <c r="G47" s="60"/>
      <c r="H47" s="59" t="s">
        <v>11</v>
      </c>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1"/>
    </row>
    <row r="48" spans="2:35" ht="14.25" thickBot="1" x14ac:dyDescent="0.25">
      <c r="B48" s="25"/>
      <c r="C48" s="62"/>
      <c r="D48" s="63"/>
      <c r="E48" s="63"/>
      <c r="F48" s="63"/>
      <c r="G48" s="63"/>
      <c r="H48" s="62"/>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4"/>
    </row>
    <row r="49" spans="2:35" x14ac:dyDescent="0.2">
      <c r="B49" s="25"/>
      <c r="C49" s="115" t="s">
        <v>39</v>
      </c>
      <c r="D49" s="116"/>
      <c r="E49" s="116"/>
      <c r="F49" s="116"/>
      <c r="G49" s="116"/>
      <c r="H49" s="116" t="s">
        <v>40</v>
      </c>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38"/>
    </row>
    <row r="50" spans="2:35" x14ac:dyDescent="0.2">
      <c r="B50" s="25"/>
      <c r="C50" s="125" t="s">
        <v>58</v>
      </c>
      <c r="D50" s="126"/>
      <c r="E50" s="126"/>
      <c r="F50" s="126"/>
      <c r="G50" s="126"/>
      <c r="H50" s="126" t="s">
        <v>59</v>
      </c>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39"/>
    </row>
    <row r="51" spans="2:35" x14ac:dyDescent="0.2">
      <c r="B51" s="25"/>
      <c r="C51" s="35" t="s">
        <v>73</v>
      </c>
      <c r="D51" s="36"/>
      <c r="E51" s="36"/>
      <c r="F51" s="36"/>
      <c r="G51" s="36"/>
      <c r="H51" s="36" t="s">
        <v>74</v>
      </c>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130"/>
    </row>
    <row r="52" spans="2:35" ht="13.5" customHeight="1" x14ac:dyDescent="0.2">
      <c r="B52" s="25"/>
      <c r="C52" s="35" t="s">
        <v>79</v>
      </c>
      <c r="D52" s="36"/>
      <c r="E52" s="36"/>
      <c r="F52" s="36"/>
      <c r="G52" s="36"/>
      <c r="H52" s="36" t="s">
        <v>80</v>
      </c>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130"/>
    </row>
    <row r="53" spans="2:35" x14ac:dyDescent="0.2">
      <c r="B53" s="25"/>
      <c r="C53" s="120"/>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37"/>
    </row>
    <row r="54" spans="2:35" x14ac:dyDescent="0.2">
      <c r="B54" s="25"/>
      <c r="C54" s="120"/>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37"/>
    </row>
    <row r="55" spans="2:35" ht="14.25" thickBot="1" x14ac:dyDescent="0.25">
      <c r="B55" s="25"/>
      <c r="C55" s="131"/>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6"/>
    </row>
  </sheetData>
  <mergeCells count="81">
    <mergeCell ref="C41:G41"/>
    <mergeCell ref="H41:L41"/>
    <mergeCell ref="M41:O41"/>
    <mergeCell ref="P41:R41"/>
    <mergeCell ref="C55:G55"/>
    <mergeCell ref="H55:AI55"/>
    <mergeCell ref="C52:G52"/>
    <mergeCell ref="H52:AI52"/>
    <mergeCell ref="C53:G53"/>
    <mergeCell ref="H53:AI53"/>
    <mergeCell ref="C54:G54"/>
    <mergeCell ref="H54:AI54"/>
    <mergeCell ref="C49:G49"/>
    <mergeCell ref="H49:AI49"/>
    <mergeCell ref="C50:G50"/>
    <mergeCell ref="H50:AI50"/>
    <mergeCell ref="C51:G51"/>
    <mergeCell ref="H51:AI51"/>
    <mergeCell ref="C43:G43"/>
    <mergeCell ref="H43:L43"/>
    <mergeCell ref="M43:O43"/>
    <mergeCell ref="P43:R43"/>
    <mergeCell ref="C47:G48"/>
    <mergeCell ref="H47:AI48"/>
    <mergeCell ref="C44:G44"/>
    <mergeCell ref="H44:L44"/>
    <mergeCell ref="M44:O44"/>
    <mergeCell ref="P44:R44"/>
    <mergeCell ref="C45:G45"/>
    <mergeCell ref="H45:L45"/>
    <mergeCell ref="M45:O45"/>
    <mergeCell ref="P45:R45"/>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42:G42"/>
    <mergeCell ref="H42:L42"/>
    <mergeCell ref="M42:O42"/>
    <mergeCell ref="P42:R42"/>
    <mergeCell ref="D1:AI2"/>
    <mergeCell ref="D3:AI4"/>
    <mergeCell ref="AC8:AI9"/>
    <mergeCell ref="AC10:AI11"/>
    <mergeCell ref="C13:J14"/>
    <mergeCell ref="K13:AI14"/>
    <mergeCell ref="C17:J20"/>
    <mergeCell ref="K17:AI20"/>
    <mergeCell ref="C22:J25"/>
    <mergeCell ref="K22:R25"/>
    <mergeCell ref="T22:AA25"/>
    <mergeCell ref="AB22:AI25"/>
  </mergeCell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zoomScale="80" zoomScaleNormal="80" workbookViewId="0">
      <selection activeCell="H49" sqref="H49:AI49"/>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40" t="s">
        <v>48</v>
      </c>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2"/>
    </row>
    <row r="2" spans="1:37" x14ac:dyDescent="0.2">
      <c r="D2" s="43"/>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5"/>
    </row>
    <row r="3" spans="1:37" x14ac:dyDescent="0.2">
      <c r="D3" s="46" t="s">
        <v>49</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8"/>
    </row>
    <row r="4" spans="1:37" x14ac:dyDescent="0.2">
      <c r="D4" s="49"/>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1"/>
    </row>
    <row r="7" spans="1:37" ht="14.25" thickBot="1" x14ac:dyDescent="0.25">
      <c r="AC7" s="2"/>
      <c r="AD7" s="2"/>
      <c r="AE7" s="2"/>
      <c r="AF7" s="2"/>
      <c r="AG7" s="2"/>
      <c r="AH7" s="2"/>
      <c r="AI7" s="2"/>
    </row>
    <row r="8" spans="1:37" ht="13.5" customHeight="1" thickBot="1" x14ac:dyDescent="0.25">
      <c r="C8" s="25"/>
      <c r="D8" s="25"/>
      <c r="E8" s="25"/>
      <c r="F8" s="25"/>
      <c r="G8" s="25"/>
      <c r="H8" s="25"/>
      <c r="I8" s="25"/>
      <c r="J8" s="25"/>
      <c r="K8" s="25"/>
      <c r="L8" s="25"/>
      <c r="M8" s="25"/>
      <c r="N8" s="25"/>
      <c r="O8" s="25"/>
      <c r="P8" s="25"/>
      <c r="Q8" s="25"/>
      <c r="R8" s="25"/>
      <c r="S8" s="25"/>
      <c r="T8" s="25"/>
      <c r="U8" s="25"/>
      <c r="V8" s="25"/>
      <c r="W8" s="25"/>
      <c r="X8" s="25"/>
      <c r="Y8" s="25"/>
      <c r="Z8" s="25"/>
      <c r="AA8" s="25"/>
      <c r="AB8" s="12"/>
      <c r="AC8" s="52" t="s">
        <v>0</v>
      </c>
      <c r="AD8" s="53"/>
      <c r="AE8" s="53"/>
      <c r="AF8" s="53"/>
      <c r="AG8" s="53"/>
      <c r="AH8" s="53"/>
      <c r="AI8" s="54"/>
      <c r="AJ8" s="4"/>
    </row>
    <row r="9" spans="1:37" ht="22.5" customHeight="1" thickBot="1" x14ac:dyDescent="0.25">
      <c r="C9" s="25"/>
      <c r="D9" s="25"/>
      <c r="E9" s="25"/>
      <c r="F9" s="25"/>
      <c r="G9" s="25"/>
      <c r="H9" s="25"/>
      <c r="I9" s="25"/>
      <c r="J9" s="25"/>
      <c r="K9" s="25"/>
      <c r="L9" s="25"/>
      <c r="M9" s="25"/>
      <c r="N9" s="25"/>
      <c r="O9" s="25"/>
      <c r="P9" s="25"/>
      <c r="Q9" s="25"/>
      <c r="R9" s="25"/>
      <c r="S9" s="25"/>
      <c r="T9" s="25"/>
      <c r="U9" s="25"/>
      <c r="V9" s="25"/>
      <c r="W9" s="25"/>
      <c r="X9" s="25"/>
      <c r="Y9" s="25"/>
      <c r="Z9" s="25"/>
      <c r="AA9" s="25"/>
      <c r="AB9" s="12"/>
      <c r="AC9" s="52"/>
      <c r="AD9" s="53"/>
      <c r="AE9" s="53"/>
      <c r="AF9" s="53"/>
      <c r="AG9" s="53"/>
      <c r="AH9" s="53"/>
      <c r="AI9" s="54"/>
      <c r="AJ9" s="4"/>
    </row>
    <row r="10" spans="1:37" ht="14.25" thickBot="1" x14ac:dyDescent="0.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12"/>
      <c r="AC10" s="55" t="s">
        <v>87</v>
      </c>
      <c r="AD10" s="56"/>
      <c r="AE10" s="56"/>
      <c r="AF10" s="56"/>
      <c r="AG10" s="56"/>
      <c r="AH10" s="56"/>
      <c r="AI10" s="57"/>
      <c r="AJ10" s="4"/>
    </row>
    <row r="11" spans="1:37" ht="14.25" thickBot="1" x14ac:dyDescent="0.25">
      <c r="A11" s="5"/>
      <c r="B11" s="5"/>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4"/>
      <c r="AC11" s="58"/>
      <c r="AD11" s="56"/>
      <c r="AE11" s="56"/>
      <c r="AF11" s="56"/>
      <c r="AG11" s="56"/>
      <c r="AH11" s="56"/>
      <c r="AI11" s="57"/>
      <c r="AJ11" s="7"/>
      <c r="AK11" s="5"/>
    </row>
    <row r="12" spans="1:37" ht="14.25" thickBot="1" x14ac:dyDescent="0.2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7" ht="13.5" customHeight="1" x14ac:dyDescent="0.2">
      <c r="B13" s="3"/>
      <c r="C13" s="59" t="s">
        <v>1</v>
      </c>
      <c r="D13" s="60"/>
      <c r="E13" s="60"/>
      <c r="F13" s="60"/>
      <c r="G13" s="60"/>
      <c r="H13" s="60"/>
      <c r="I13" s="60"/>
      <c r="J13" s="61"/>
      <c r="K13" s="65" t="s">
        <v>22</v>
      </c>
      <c r="L13" s="66"/>
      <c r="M13" s="66"/>
      <c r="N13" s="66"/>
      <c r="O13" s="66"/>
      <c r="P13" s="66"/>
      <c r="Q13" s="66"/>
      <c r="R13" s="66"/>
      <c r="S13" s="66"/>
      <c r="T13" s="66"/>
      <c r="U13" s="66"/>
      <c r="V13" s="66"/>
      <c r="W13" s="66"/>
      <c r="X13" s="66"/>
      <c r="Y13" s="66"/>
      <c r="Z13" s="66"/>
      <c r="AA13" s="66"/>
      <c r="AB13" s="66"/>
      <c r="AC13" s="66"/>
      <c r="AD13" s="66"/>
      <c r="AE13" s="66"/>
      <c r="AF13" s="66"/>
      <c r="AG13" s="66"/>
      <c r="AH13" s="66"/>
      <c r="AI13" s="67"/>
      <c r="AJ13" s="4"/>
    </row>
    <row r="14" spans="1:37" ht="13.5" customHeight="1" thickBot="1" x14ac:dyDescent="0.25">
      <c r="B14" s="3"/>
      <c r="C14" s="62"/>
      <c r="D14" s="63"/>
      <c r="E14" s="63"/>
      <c r="F14" s="63"/>
      <c r="G14" s="63"/>
      <c r="H14" s="63"/>
      <c r="I14" s="63"/>
      <c r="J14" s="64"/>
      <c r="K14" s="68"/>
      <c r="L14" s="69"/>
      <c r="M14" s="69"/>
      <c r="N14" s="69"/>
      <c r="O14" s="69"/>
      <c r="P14" s="69"/>
      <c r="Q14" s="69"/>
      <c r="R14" s="69"/>
      <c r="S14" s="69"/>
      <c r="T14" s="69"/>
      <c r="U14" s="69"/>
      <c r="V14" s="69"/>
      <c r="W14" s="69"/>
      <c r="X14" s="69"/>
      <c r="Y14" s="69"/>
      <c r="Z14" s="69"/>
      <c r="AA14" s="69"/>
      <c r="AB14" s="69"/>
      <c r="AC14" s="69"/>
      <c r="AD14" s="69"/>
      <c r="AE14" s="69"/>
      <c r="AF14" s="69"/>
      <c r="AG14" s="69"/>
      <c r="AH14" s="69"/>
      <c r="AI14" s="70"/>
      <c r="AJ14" s="4"/>
    </row>
    <row r="15" spans="1:37" ht="13.5" customHeight="1" thickBot="1" x14ac:dyDescent="0.25">
      <c r="B15" s="3"/>
      <c r="C15" s="16"/>
      <c r="D15" s="16"/>
      <c r="E15" s="16"/>
      <c r="F15" s="16"/>
      <c r="G15" s="16"/>
      <c r="H15" s="16"/>
      <c r="I15" s="16"/>
      <c r="J15" s="16"/>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4"/>
    </row>
    <row r="16" spans="1:37" ht="6.75" customHeight="1" thickBot="1" x14ac:dyDescent="0.2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2:36" ht="13.5" customHeight="1" x14ac:dyDescent="0.2">
      <c r="B17" s="3"/>
      <c r="C17" s="71" t="s">
        <v>2</v>
      </c>
      <c r="D17" s="71"/>
      <c r="E17" s="71"/>
      <c r="F17" s="71"/>
      <c r="G17" s="71"/>
      <c r="H17" s="71"/>
      <c r="I17" s="71"/>
      <c r="J17" s="71"/>
      <c r="K17" s="74" t="s">
        <v>9</v>
      </c>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4"/>
    </row>
    <row r="18" spans="2:36" ht="13.5" customHeight="1" x14ac:dyDescent="0.2">
      <c r="B18" s="3"/>
      <c r="C18" s="72"/>
      <c r="D18" s="72"/>
      <c r="E18" s="72"/>
      <c r="F18" s="72"/>
      <c r="G18" s="72"/>
      <c r="H18" s="72"/>
      <c r="I18" s="72"/>
      <c r="J18" s="72"/>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4"/>
    </row>
    <row r="19" spans="2:36" ht="13.5" customHeight="1" x14ac:dyDescent="0.2">
      <c r="B19" s="3"/>
      <c r="C19" s="72"/>
      <c r="D19" s="72"/>
      <c r="E19" s="72"/>
      <c r="F19" s="72"/>
      <c r="G19" s="72"/>
      <c r="H19" s="72"/>
      <c r="I19" s="72"/>
      <c r="J19" s="72"/>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4"/>
    </row>
    <row r="20" spans="2:36" ht="14.25" customHeight="1" thickBot="1" x14ac:dyDescent="0.25">
      <c r="B20" s="3"/>
      <c r="C20" s="73"/>
      <c r="D20" s="73"/>
      <c r="E20" s="73"/>
      <c r="F20" s="73"/>
      <c r="G20" s="73"/>
      <c r="H20" s="73"/>
      <c r="I20" s="73"/>
      <c r="J20" s="73"/>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4"/>
    </row>
    <row r="21" spans="2:36" ht="6.75" customHeight="1" thickBot="1" x14ac:dyDescent="0.25">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2:36" ht="13.5" customHeight="1" x14ac:dyDescent="0.2">
      <c r="B22" s="3"/>
      <c r="C22" s="77" t="s">
        <v>3</v>
      </c>
      <c r="D22" s="77"/>
      <c r="E22" s="77"/>
      <c r="F22" s="77"/>
      <c r="G22" s="77"/>
      <c r="H22" s="77"/>
      <c r="I22" s="77"/>
      <c r="J22" s="78"/>
      <c r="K22" s="83" t="s">
        <v>62</v>
      </c>
      <c r="L22" s="84"/>
      <c r="M22" s="84"/>
      <c r="N22" s="84"/>
      <c r="O22" s="84"/>
      <c r="P22" s="84"/>
      <c r="Q22" s="84"/>
      <c r="R22" s="85"/>
      <c r="S22" s="19"/>
      <c r="T22" s="77" t="s">
        <v>4</v>
      </c>
      <c r="U22" s="77"/>
      <c r="V22" s="77"/>
      <c r="W22" s="77"/>
      <c r="X22" s="77"/>
      <c r="Y22" s="77"/>
      <c r="Z22" s="77"/>
      <c r="AA22" s="77"/>
      <c r="AB22" s="92" t="s">
        <v>63</v>
      </c>
      <c r="AC22" s="93"/>
      <c r="AD22" s="93"/>
      <c r="AE22" s="93"/>
      <c r="AF22" s="93"/>
      <c r="AG22" s="93"/>
      <c r="AH22" s="93"/>
      <c r="AI22" s="93"/>
      <c r="AJ22" s="4"/>
    </row>
    <row r="23" spans="2:36" x14ac:dyDescent="0.2">
      <c r="B23" s="3"/>
      <c r="C23" s="79"/>
      <c r="D23" s="79"/>
      <c r="E23" s="79"/>
      <c r="F23" s="79"/>
      <c r="G23" s="79"/>
      <c r="H23" s="79"/>
      <c r="I23" s="79"/>
      <c r="J23" s="80"/>
      <c r="K23" s="86"/>
      <c r="L23" s="87"/>
      <c r="M23" s="87"/>
      <c r="N23" s="87"/>
      <c r="O23" s="87"/>
      <c r="P23" s="87"/>
      <c r="Q23" s="87"/>
      <c r="R23" s="88"/>
      <c r="S23" s="19"/>
      <c r="T23" s="79"/>
      <c r="U23" s="79"/>
      <c r="V23" s="79"/>
      <c r="W23" s="79"/>
      <c r="X23" s="79"/>
      <c r="Y23" s="79"/>
      <c r="Z23" s="79"/>
      <c r="AA23" s="79"/>
      <c r="AB23" s="94"/>
      <c r="AC23" s="95"/>
      <c r="AD23" s="95"/>
      <c r="AE23" s="95"/>
      <c r="AF23" s="95"/>
      <c r="AG23" s="95"/>
      <c r="AH23" s="95"/>
      <c r="AI23" s="95"/>
      <c r="AJ23" s="4"/>
    </row>
    <row r="24" spans="2:36" x14ac:dyDescent="0.2">
      <c r="B24" s="3"/>
      <c r="C24" s="79"/>
      <c r="D24" s="79"/>
      <c r="E24" s="79"/>
      <c r="F24" s="79"/>
      <c r="G24" s="79"/>
      <c r="H24" s="79"/>
      <c r="I24" s="79"/>
      <c r="J24" s="80"/>
      <c r="K24" s="86"/>
      <c r="L24" s="87"/>
      <c r="M24" s="87"/>
      <c r="N24" s="87"/>
      <c r="O24" s="87"/>
      <c r="P24" s="87"/>
      <c r="Q24" s="87"/>
      <c r="R24" s="88"/>
      <c r="S24" s="19"/>
      <c r="T24" s="79"/>
      <c r="U24" s="79"/>
      <c r="V24" s="79"/>
      <c r="W24" s="79"/>
      <c r="X24" s="79"/>
      <c r="Y24" s="79"/>
      <c r="Z24" s="79"/>
      <c r="AA24" s="79"/>
      <c r="AB24" s="94"/>
      <c r="AC24" s="95"/>
      <c r="AD24" s="95"/>
      <c r="AE24" s="95"/>
      <c r="AF24" s="95"/>
      <c r="AG24" s="95"/>
      <c r="AH24" s="95"/>
      <c r="AI24" s="95"/>
      <c r="AJ24" s="4"/>
    </row>
    <row r="25" spans="2:36" ht="23.25" customHeight="1" thickBot="1" x14ac:dyDescent="0.25">
      <c r="B25" s="3"/>
      <c r="C25" s="81"/>
      <c r="D25" s="81"/>
      <c r="E25" s="81"/>
      <c r="F25" s="81"/>
      <c r="G25" s="81"/>
      <c r="H25" s="81"/>
      <c r="I25" s="81"/>
      <c r="J25" s="82"/>
      <c r="K25" s="89"/>
      <c r="L25" s="90"/>
      <c r="M25" s="90"/>
      <c r="N25" s="90"/>
      <c r="O25" s="90"/>
      <c r="P25" s="90"/>
      <c r="Q25" s="90"/>
      <c r="R25" s="91"/>
      <c r="S25" s="19"/>
      <c r="T25" s="81"/>
      <c r="U25" s="81"/>
      <c r="V25" s="81"/>
      <c r="W25" s="81"/>
      <c r="X25" s="81"/>
      <c r="Y25" s="81"/>
      <c r="Z25" s="81"/>
      <c r="AA25" s="81"/>
      <c r="AB25" s="96"/>
      <c r="AC25" s="97"/>
      <c r="AD25" s="97"/>
      <c r="AE25" s="97"/>
      <c r="AF25" s="97"/>
      <c r="AG25" s="97"/>
      <c r="AH25" s="97"/>
      <c r="AI25" s="97"/>
      <c r="AJ25" s="4"/>
    </row>
    <row r="26" spans="2:36" ht="6.75" customHeight="1" thickBot="1" x14ac:dyDescent="0.2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2:36" ht="13.5" customHeight="1" x14ac:dyDescent="0.2">
      <c r="B27" s="3"/>
      <c r="C27" s="77" t="s">
        <v>5</v>
      </c>
      <c r="D27" s="77"/>
      <c r="E27" s="77"/>
      <c r="F27" s="77"/>
      <c r="G27" s="77"/>
      <c r="H27" s="77"/>
      <c r="I27" s="77"/>
      <c r="J27" s="78"/>
      <c r="K27" s="98" t="s">
        <v>20</v>
      </c>
      <c r="L27" s="99"/>
      <c r="M27" s="99"/>
      <c r="N27" s="99"/>
      <c r="O27" s="99"/>
      <c r="P27" s="99"/>
      <c r="Q27" s="99"/>
      <c r="R27" s="100"/>
      <c r="S27" s="19"/>
      <c r="T27" s="77" t="s">
        <v>6</v>
      </c>
      <c r="U27" s="77"/>
      <c r="V27" s="77"/>
      <c r="W27" s="77"/>
      <c r="X27" s="77"/>
      <c r="Y27" s="77"/>
      <c r="Z27" s="77"/>
      <c r="AA27" s="77"/>
      <c r="AB27" s="107" t="s">
        <v>27</v>
      </c>
      <c r="AC27" s="108"/>
      <c r="AD27" s="108"/>
      <c r="AE27" s="108"/>
      <c r="AF27" s="108"/>
      <c r="AG27" s="108"/>
      <c r="AH27" s="108"/>
      <c r="AI27" s="108"/>
      <c r="AJ27" s="4"/>
    </row>
    <row r="28" spans="2:36" x14ac:dyDescent="0.2">
      <c r="B28" s="3"/>
      <c r="C28" s="79"/>
      <c r="D28" s="79"/>
      <c r="E28" s="79"/>
      <c r="F28" s="79"/>
      <c r="G28" s="79"/>
      <c r="H28" s="79"/>
      <c r="I28" s="79"/>
      <c r="J28" s="80"/>
      <c r="K28" s="101"/>
      <c r="L28" s="102"/>
      <c r="M28" s="102"/>
      <c r="N28" s="102"/>
      <c r="O28" s="102"/>
      <c r="P28" s="102"/>
      <c r="Q28" s="102"/>
      <c r="R28" s="103"/>
      <c r="S28" s="19"/>
      <c r="T28" s="79"/>
      <c r="U28" s="79"/>
      <c r="V28" s="79"/>
      <c r="W28" s="79"/>
      <c r="X28" s="79"/>
      <c r="Y28" s="79"/>
      <c r="Z28" s="79"/>
      <c r="AA28" s="79"/>
      <c r="AB28" s="109"/>
      <c r="AC28" s="110"/>
      <c r="AD28" s="110"/>
      <c r="AE28" s="110"/>
      <c r="AF28" s="110"/>
      <c r="AG28" s="110"/>
      <c r="AH28" s="110"/>
      <c r="AI28" s="110"/>
      <c r="AJ28" s="4"/>
    </row>
    <row r="29" spans="2:36" x14ac:dyDescent="0.2">
      <c r="B29" s="3"/>
      <c r="C29" s="79"/>
      <c r="D29" s="79"/>
      <c r="E29" s="79"/>
      <c r="F29" s="79"/>
      <c r="G29" s="79"/>
      <c r="H29" s="79"/>
      <c r="I29" s="79"/>
      <c r="J29" s="80"/>
      <c r="K29" s="101"/>
      <c r="L29" s="102"/>
      <c r="M29" s="102"/>
      <c r="N29" s="102"/>
      <c r="O29" s="102"/>
      <c r="P29" s="102"/>
      <c r="Q29" s="102"/>
      <c r="R29" s="103"/>
      <c r="S29" s="19"/>
      <c r="T29" s="79"/>
      <c r="U29" s="79"/>
      <c r="V29" s="79"/>
      <c r="W29" s="79"/>
      <c r="X29" s="79"/>
      <c r="Y29" s="79"/>
      <c r="Z29" s="79"/>
      <c r="AA29" s="79"/>
      <c r="AB29" s="109"/>
      <c r="AC29" s="110"/>
      <c r="AD29" s="110"/>
      <c r="AE29" s="110"/>
      <c r="AF29" s="110"/>
      <c r="AG29" s="110"/>
      <c r="AH29" s="110"/>
      <c r="AI29" s="110"/>
      <c r="AJ29" s="4"/>
    </row>
    <row r="30" spans="2:36" ht="14.25" thickBot="1" x14ac:dyDescent="0.25">
      <c r="B30" s="3"/>
      <c r="C30" s="81"/>
      <c r="D30" s="81"/>
      <c r="E30" s="81"/>
      <c r="F30" s="81"/>
      <c r="G30" s="81"/>
      <c r="H30" s="81"/>
      <c r="I30" s="81"/>
      <c r="J30" s="82"/>
      <c r="K30" s="104"/>
      <c r="L30" s="105"/>
      <c r="M30" s="105"/>
      <c r="N30" s="105"/>
      <c r="O30" s="105"/>
      <c r="P30" s="105"/>
      <c r="Q30" s="105"/>
      <c r="R30" s="106"/>
      <c r="S30" s="19"/>
      <c r="T30" s="81"/>
      <c r="U30" s="81"/>
      <c r="V30" s="81"/>
      <c r="W30" s="81"/>
      <c r="X30" s="81"/>
      <c r="Y30" s="81"/>
      <c r="Z30" s="81"/>
      <c r="AA30" s="81"/>
      <c r="AB30" s="111"/>
      <c r="AC30" s="112"/>
      <c r="AD30" s="112"/>
      <c r="AE30" s="112"/>
      <c r="AF30" s="112"/>
      <c r="AG30" s="112"/>
      <c r="AH30" s="112"/>
      <c r="AI30" s="112"/>
      <c r="AJ30" s="4"/>
    </row>
    <row r="31" spans="2:36" x14ac:dyDescent="0.2">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2:36" ht="14.25" thickBot="1" x14ac:dyDescent="0.25">
      <c r="C32" s="15"/>
      <c r="D32" s="15"/>
      <c r="E32" s="15"/>
      <c r="F32" s="15"/>
      <c r="G32" s="15"/>
      <c r="H32" s="15"/>
      <c r="I32" s="15"/>
      <c r="J32" s="15"/>
      <c r="K32" s="15"/>
      <c r="L32" s="15"/>
      <c r="M32" s="15"/>
      <c r="N32" s="15"/>
      <c r="O32" s="15"/>
      <c r="P32" s="15"/>
      <c r="Q32" s="25"/>
      <c r="R32" s="25"/>
      <c r="S32" s="25"/>
      <c r="T32" s="25"/>
      <c r="U32" s="25"/>
      <c r="V32" s="25"/>
      <c r="W32" s="25"/>
      <c r="X32" s="25"/>
      <c r="Y32" s="25"/>
      <c r="Z32" s="25"/>
      <c r="AA32" s="25"/>
      <c r="AB32" s="25"/>
      <c r="AC32" s="25"/>
      <c r="AD32" s="25"/>
      <c r="AE32" s="25"/>
      <c r="AF32" s="25"/>
      <c r="AG32" s="25"/>
      <c r="AH32" s="25"/>
      <c r="AI32" s="25"/>
    </row>
    <row r="33" spans="2:35" ht="21.75" customHeight="1" thickBot="1" x14ac:dyDescent="0.25">
      <c r="B33" s="3"/>
      <c r="C33" s="113" t="s">
        <v>7</v>
      </c>
      <c r="D33" s="113"/>
      <c r="E33" s="113"/>
      <c r="F33" s="113"/>
      <c r="G33" s="113"/>
      <c r="H33" s="113"/>
      <c r="I33" s="113"/>
      <c r="J33" s="113"/>
      <c r="K33" s="113"/>
      <c r="L33" s="113"/>
      <c r="M33" s="71" t="s">
        <v>10</v>
      </c>
      <c r="N33" s="71"/>
      <c r="O33" s="71"/>
      <c r="P33" s="71" t="s">
        <v>8</v>
      </c>
      <c r="Q33" s="71"/>
      <c r="R33" s="71"/>
      <c r="S33" s="25"/>
      <c r="T33" s="25"/>
      <c r="U33" s="25"/>
      <c r="V33" s="25"/>
      <c r="W33" s="25"/>
      <c r="X33" s="25"/>
      <c r="Y33" s="25"/>
      <c r="Z33" s="25"/>
      <c r="AA33" s="25"/>
      <c r="AB33" s="25"/>
      <c r="AC33" s="25"/>
      <c r="AD33" s="25"/>
      <c r="AE33" s="25"/>
      <c r="AF33" s="25"/>
      <c r="AG33" s="25"/>
      <c r="AH33" s="25"/>
      <c r="AI33" s="25"/>
    </row>
    <row r="34" spans="2:35" ht="33.75" customHeight="1" thickBot="1" x14ac:dyDescent="0.25">
      <c r="B34" s="3"/>
      <c r="C34" s="114" t="s">
        <v>13</v>
      </c>
      <c r="D34" s="114"/>
      <c r="E34" s="114"/>
      <c r="F34" s="114"/>
      <c r="G34" s="114"/>
      <c r="H34" s="114" t="s">
        <v>14</v>
      </c>
      <c r="I34" s="114"/>
      <c r="J34" s="114"/>
      <c r="K34" s="114"/>
      <c r="L34" s="114"/>
      <c r="M34" s="73"/>
      <c r="N34" s="73"/>
      <c r="O34" s="73"/>
      <c r="P34" s="73"/>
      <c r="Q34" s="73"/>
      <c r="R34" s="73"/>
      <c r="S34" s="25"/>
      <c r="T34" s="25"/>
      <c r="U34" s="25"/>
      <c r="V34" s="25"/>
      <c r="W34" s="25"/>
      <c r="X34" s="25"/>
      <c r="Y34" s="25"/>
      <c r="Z34" s="25"/>
      <c r="AA34" s="25"/>
      <c r="AB34" s="25"/>
      <c r="AC34" s="25"/>
      <c r="AD34" s="25"/>
      <c r="AE34" s="25"/>
      <c r="AF34" s="25"/>
      <c r="AG34" s="25"/>
      <c r="AH34" s="25"/>
      <c r="AI34" s="25"/>
    </row>
    <row r="35" spans="2:35" ht="21" hidden="1" customHeight="1" x14ac:dyDescent="0.2">
      <c r="B35" s="3"/>
      <c r="C35" s="115">
        <v>13</v>
      </c>
      <c r="D35" s="116"/>
      <c r="E35" s="116"/>
      <c r="F35" s="116"/>
      <c r="G35" s="116"/>
      <c r="H35" s="116">
        <v>12</v>
      </c>
      <c r="I35" s="116"/>
      <c r="J35" s="116"/>
      <c r="K35" s="116"/>
      <c r="L35" s="116"/>
      <c r="M35" s="117">
        <f>H35/C35</f>
        <v>0.92307692307692313</v>
      </c>
      <c r="N35" s="117"/>
      <c r="O35" s="117"/>
      <c r="P35" s="118" t="s">
        <v>38</v>
      </c>
      <c r="Q35" s="118"/>
      <c r="R35" s="119"/>
      <c r="S35" s="25"/>
      <c r="T35" s="25"/>
      <c r="U35" s="25"/>
      <c r="V35" s="25"/>
      <c r="W35" s="25"/>
      <c r="X35" s="25"/>
      <c r="Y35" s="25"/>
      <c r="Z35" s="25"/>
      <c r="AA35" s="25"/>
      <c r="AB35" s="25"/>
      <c r="AC35" s="25"/>
      <c r="AD35" s="25"/>
      <c r="AE35" s="25"/>
      <c r="AF35" s="25"/>
      <c r="AG35" s="25"/>
      <c r="AH35" s="25"/>
      <c r="AI35" s="25"/>
    </row>
    <row r="36" spans="2:35" ht="21" hidden="1" customHeight="1" x14ac:dyDescent="0.2">
      <c r="B36" s="3"/>
      <c r="C36" s="120">
        <v>5</v>
      </c>
      <c r="D36" s="121"/>
      <c r="E36" s="121"/>
      <c r="F36" s="121"/>
      <c r="G36" s="121"/>
      <c r="H36" s="121">
        <v>5</v>
      </c>
      <c r="I36" s="121"/>
      <c r="J36" s="121"/>
      <c r="K36" s="121"/>
      <c r="L36" s="121"/>
      <c r="M36" s="122">
        <v>1</v>
      </c>
      <c r="N36" s="122"/>
      <c r="O36" s="122"/>
      <c r="P36" s="123" t="s">
        <v>39</v>
      </c>
      <c r="Q36" s="123"/>
      <c r="R36" s="124"/>
      <c r="S36" s="25"/>
      <c r="T36" s="25"/>
      <c r="U36" s="25"/>
      <c r="V36" s="25"/>
      <c r="W36" s="25"/>
      <c r="X36" s="25"/>
      <c r="Y36" s="25"/>
      <c r="Z36" s="25"/>
      <c r="AA36" s="25"/>
      <c r="AB36" s="25"/>
      <c r="AC36" s="25"/>
      <c r="AD36" s="25"/>
      <c r="AE36" s="25"/>
      <c r="AF36" s="25"/>
      <c r="AG36" s="25"/>
      <c r="AH36" s="25"/>
      <c r="AI36" s="25"/>
    </row>
    <row r="37" spans="2:35" ht="25.5" hidden="1" customHeight="1" x14ac:dyDescent="0.2">
      <c r="B37" s="3"/>
      <c r="C37" s="120">
        <v>5</v>
      </c>
      <c r="D37" s="121"/>
      <c r="E37" s="121"/>
      <c r="F37" s="121"/>
      <c r="G37" s="121"/>
      <c r="H37" s="121">
        <v>4</v>
      </c>
      <c r="I37" s="121"/>
      <c r="J37" s="121"/>
      <c r="K37" s="121"/>
      <c r="L37" s="121"/>
      <c r="M37" s="122">
        <f>H37/C37</f>
        <v>0.8</v>
      </c>
      <c r="N37" s="122"/>
      <c r="O37" s="122"/>
      <c r="P37" s="123" t="s">
        <v>46</v>
      </c>
      <c r="Q37" s="123"/>
      <c r="R37" s="124"/>
      <c r="S37" s="25"/>
      <c r="T37" s="25"/>
      <c r="U37" s="25"/>
      <c r="V37" s="25"/>
      <c r="W37" s="25"/>
      <c r="X37" s="25"/>
      <c r="Y37" s="25"/>
      <c r="Z37" s="25"/>
      <c r="AA37" s="25"/>
      <c r="AB37" s="25"/>
      <c r="AC37" s="25"/>
      <c r="AD37" s="25"/>
      <c r="AE37" s="25"/>
      <c r="AF37" s="25"/>
      <c r="AG37" s="25"/>
      <c r="AH37" s="25"/>
      <c r="AI37" s="25"/>
    </row>
    <row r="38" spans="2:35" ht="26.25" hidden="1" customHeight="1" x14ac:dyDescent="0.2">
      <c r="B38" s="3"/>
      <c r="C38" s="120">
        <v>2</v>
      </c>
      <c r="D38" s="121"/>
      <c r="E38" s="121"/>
      <c r="F38" s="121"/>
      <c r="G38" s="121"/>
      <c r="H38" s="121">
        <v>2</v>
      </c>
      <c r="I38" s="121"/>
      <c r="J38" s="121"/>
      <c r="K38" s="121"/>
      <c r="L38" s="121"/>
      <c r="M38" s="122">
        <v>1</v>
      </c>
      <c r="N38" s="122"/>
      <c r="O38" s="122"/>
      <c r="P38" s="123" t="s">
        <v>54</v>
      </c>
      <c r="Q38" s="123"/>
      <c r="R38" s="124"/>
      <c r="S38" s="25"/>
      <c r="T38" s="25"/>
      <c r="U38" s="25"/>
      <c r="V38" s="25"/>
      <c r="W38" s="25"/>
      <c r="X38" s="25"/>
      <c r="Y38" s="25"/>
      <c r="Z38" s="25"/>
      <c r="AA38" s="25"/>
      <c r="AB38" s="25"/>
      <c r="AC38" s="25"/>
      <c r="AD38" s="25"/>
      <c r="AE38" s="25"/>
      <c r="AF38" s="25"/>
      <c r="AG38" s="25"/>
      <c r="AH38" s="25"/>
      <c r="AI38" s="25"/>
    </row>
    <row r="39" spans="2:35" ht="26.25" hidden="1" customHeight="1" x14ac:dyDescent="0.2">
      <c r="B39" s="3"/>
      <c r="C39" s="125">
        <v>2</v>
      </c>
      <c r="D39" s="126"/>
      <c r="E39" s="126"/>
      <c r="F39" s="126"/>
      <c r="G39" s="126"/>
      <c r="H39" s="126">
        <v>2</v>
      </c>
      <c r="I39" s="126"/>
      <c r="J39" s="126"/>
      <c r="K39" s="126"/>
      <c r="L39" s="126"/>
      <c r="M39" s="127">
        <f>H39/C39</f>
        <v>1</v>
      </c>
      <c r="N39" s="127"/>
      <c r="O39" s="127"/>
      <c r="P39" s="142" t="s">
        <v>58</v>
      </c>
      <c r="Q39" s="142"/>
      <c r="R39" s="143"/>
      <c r="S39" s="25"/>
      <c r="T39" s="25"/>
      <c r="U39" s="25"/>
      <c r="V39" s="25"/>
      <c r="W39" s="25"/>
      <c r="X39" s="25"/>
      <c r="Y39" s="25"/>
      <c r="Z39" s="25"/>
      <c r="AA39" s="25"/>
      <c r="AB39" s="25"/>
      <c r="AC39" s="25"/>
      <c r="AD39" s="25"/>
      <c r="AE39" s="25"/>
      <c r="AF39" s="25"/>
      <c r="AG39" s="25"/>
      <c r="AH39" s="25"/>
      <c r="AI39" s="25"/>
    </row>
    <row r="40" spans="2:35" ht="21" customHeight="1" x14ac:dyDescent="0.2">
      <c r="B40" s="3"/>
      <c r="C40" s="35">
        <v>1</v>
      </c>
      <c r="D40" s="36"/>
      <c r="E40" s="36"/>
      <c r="F40" s="36"/>
      <c r="G40" s="36"/>
      <c r="H40" s="36">
        <v>1</v>
      </c>
      <c r="I40" s="36"/>
      <c r="J40" s="36"/>
      <c r="K40" s="36"/>
      <c r="L40" s="36"/>
      <c r="M40" s="37">
        <v>1</v>
      </c>
      <c r="N40" s="37"/>
      <c r="O40" s="37"/>
      <c r="P40" s="140" t="s">
        <v>73</v>
      </c>
      <c r="Q40" s="140"/>
      <c r="R40" s="141"/>
      <c r="S40" s="25"/>
      <c r="T40" s="25"/>
      <c r="U40" s="25"/>
      <c r="V40" s="25"/>
      <c r="W40" s="25"/>
      <c r="X40" s="25"/>
      <c r="Y40" s="25"/>
      <c r="Z40" s="25"/>
      <c r="AA40" s="25"/>
      <c r="AB40" s="25"/>
      <c r="AC40" s="25"/>
      <c r="AD40" s="25"/>
      <c r="AE40" s="25"/>
      <c r="AF40" s="25"/>
      <c r="AG40" s="25"/>
      <c r="AH40" s="25"/>
      <c r="AI40" s="25"/>
    </row>
    <row r="41" spans="2:35" ht="21" customHeight="1" x14ac:dyDescent="0.2">
      <c r="B41" s="3"/>
      <c r="C41" s="35">
        <v>0</v>
      </c>
      <c r="D41" s="36"/>
      <c r="E41" s="36"/>
      <c r="F41" s="36"/>
      <c r="G41" s="36"/>
      <c r="H41" s="36">
        <v>0</v>
      </c>
      <c r="I41" s="36"/>
      <c r="J41" s="36"/>
      <c r="K41" s="36"/>
      <c r="L41" s="36"/>
      <c r="M41" s="37">
        <v>1</v>
      </c>
      <c r="N41" s="37"/>
      <c r="O41" s="37"/>
      <c r="P41" s="140" t="s">
        <v>79</v>
      </c>
      <c r="Q41" s="140"/>
      <c r="R41" s="141"/>
      <c r="S41" s="32"/>
      <c r="T41" s="32"/>
      <c r="U41" s="32"/>
      <c r="V41" s="32"/>
      <c r="W41" s="32"/>
      <c r="X41" s="32"/>
      <c r="Y41" s="32"/>
      <c r="Z41" s="32"/>
      <c r="AA41" s="32"/>
      <c r="AB41" s="32"/>
      <c r="AC41" s="32"/>
      <c r="AD41" s="32"/>
      <c r="AE41" s="32"/>
      <c r="AF41" s="32"/>
      <c r="AG41" s="32"/>
      <c r="AH41" s="32"/>
      <c r="AI41" s="32"/>
    </row>
    <row r="42" spans="2:35" ht="21" customHeight="1" x14ac:dyDescent="0.2">
      <c r="B42" s="3"/>
      <c r="C42" s="35">
        <v>4</v>
      </c>
      <c r="D42" s="36"/>
      <c r="E42" s="36"/>
      <c r="F42" s="36"/>
      <c r="G42" s="36"/>
      <c r="H42" s="36">
        <v>3</v>
      </c>
      <c r="I42" s="36"/>
      <c r="J42" s="36"/>
      <c r="K42" s="36"/>
      <c r="L42" s="36"/>
      <c r="M42" s="37">
        <v>0.75</v>
      </c>
      <c r="N42" s="37"/>
      <c r="O42" s="37"/>
      <c r="P42" s="140" t="s">
        <v>84</v>
      </c>
      <c r="Q42" s="140"/>
      <c r="R42" s="141"/>
      <c r="S42" s="33"/>
      <c r="T42" s="33"/>
      <c r="U42" s="33"/>
      <c r="V42" s="33"/>
      <c r="W42" s="33"/>
      <c r="X42" s="33"/>
      <c r="Y42" s="33"/>
      <c r="Z42" s="33"/>
      <c r="AA42" s="33"/>
      <c r="AB42" s="33"/>
      <c r="AC42" s="33"/>
      <c r="AD42" s="33"/>
      <c r="AE42" s="33"/>
      <c r="AF42" s="33"/>
      <c r="AG42" s="33"/>
      <c r="AH42" s="33"/>
      <c r="AI42" s="33"/>
    </row>
    <row r="43" spans="2:35" ht="21" customHeight="1" x14ac:dyDescent="0.2">
      <c r="B43" s="3"/>
      <c r="C43" s="35">
        <v>1</v>
      </c>
      <c r="D43" s="36"/>
      <c r="E43" s="36"/>
      <c r="F43" s="36"/>
      <c r="G43" s="36"/>
      <c r="H43" s="36">
        <v>1</v>
      </c>
      <c r="I43" s="36"/>
      <c r="J43" s="36"/>
      <c r="K43" s="36"/>
      <c r="L43" s="36"/>
      <c r="M43" s="37">
        <v>1</v>
      </c>
      <c r="N43" s="37"/>
      <c r="O43" s="37"/>
      <c r="P43" s="140" t="s">
        <v>86</v>
      </c>
      <c r="Q43" s="140"/>
      <c r="R43" s="141"/>
      <c r="S43" s="25"/>
      <c r="T43" s="25"/>
      <c r="U43" s="25"/>
      <c r="V43" s="25"/>
      <c r="W43" s="25"/>
      <c r="X43" s="25"/>
      <c r="Y43" s="25"/>
      <c r="Z43" s="25"/>
      <c r="AA43" s="25"/>
      <c r="AB43" s="25"/>
      <c r="AC43" s="25"/>
      <c r="AD43" s="25"/>
      <c r="AE43" s="25"/>
      <c r="AF43" s="25"/>
      <c r="AG43" s="25"/>
      <c r="AH43" s="25"/>
      <c r="AI43" s="25"/>
    </row>
    <row r="44" spans="2:35" ht="21" customHeight="1" thickBot="1" x14ac:dyDescent="0.25">
      <c r="B44" s="3"/>
      <c r="C44" s="131">
        <v>1</v>
      </c>
      <c r="D44" s="132"/>
      <c r="E44" s="132"/>
      <c r="F44" s="132"/>
      <c r="G44" s="132"/>
      <c r="H44" s="132">
        <v>1</v>
      </c>
      <c r="I44" s="132"/>
      <c r="J44" s="132"/>
      <c r="K44" s="132"/>
      <c r="L44" s="132"/>
      <c r="M44" s="133">
        <v>1</v>
      </c>
      <c r="N44" s="133"/>
      <c r="O44" s="133"/>
      <c r="P44" s="134" t="s">
        <v>88</v>
      </c>
      <c r="Q44" s="134"/>
      <c r="R44" s="135"/>
      <c r="S44" s="34"/>
      <c r="T44" s="34"/>
      <c r="U44" s="34"/>
      <c r="V44" s="34"/>
      <c r="W44" s="34"/>
      <c r="X44" s="34"/>
      <c r="Y44" s="34"/>
      <c r="Z44" s="34"/>
      <c r="AA44" s="34"/>
      <c r="AB44" s="34"/>
      <c r="AC44" s="34"/>
      <c r="AD44" s="34"/>
      <c r="AE44" s="34"/>
      <c r="AF44" s="34"/>
      <c r="AG44" s="34"/>
      <c r="AH44" s="34"/>
      <c r="AI44" s="34"/>
    </row>
    <row r="45" spans="2:35" ht="14.25" thickBot="1" x14ac:dyDescent="0.25">
      <c r="C45" s="20"/>
      <c r="D45" s="20"/>
      <c r="E45" s="20"/>
      <c r="F45" s="20"/>
      <c r="G45" s="20"/>
      <c r="H45" s="20"/>
      <c r="I45" s="20"/>
      <c r="J45" s="20"/>
      <c r="K45" s="20"/>
      <c r="L45" s="20"/>
      <c r="M45" s="20"/>
      <c r="N45" s="20"/>
      <c r="O45" s="20"/>
      <c r="P45" s="20"/>
      <c r="Q45" s="25"/>
      <c r="R45" s="25"/>
      <c r="S45" s="25"/>
      <c r="T45" s="25"/>
      <c r="U45" s="25"/>
      <c r="V45" s="25"/>
      <c r="W45" s="25"/>
      <c r="X45" s="25"/>
      <c r="Y45" s="25"/>
      <c r="Z45" s="25"/>
      <c r="AA45" s="25"/>
      <c r="AB45" s="25"/>
      <c r="AC45" s="25"/>
      <c r="AD45" s="25"/>
      <c r="AE45" s="25"/>
      <c r="AF45" s="25"/>
      <c r="AG45" s="25"/>
      <c r="AH45" s="25"/>
      <c r="AI45" s="25"/>
    </row>
    <row r="46" spans="2:35" x14ac:dyDescent="0.2">
      <c r="C46" s="59" t="s">
        <v>8</v>
      </c>
      <c r="D46" s="60"/>
      <c r="E46" s="60"/>
      <c r="F46" s="60"/>
      <c r="G46" s="60"/>
      <c r="H46" s="59" t="s">
        <v>11</v>
      </c>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1"/>
    </row>
    <row r="47" spans="2:35" ht="14.25" thickBot="1" x14ac:dyDescent="0.25">
      <c r="C47" s="62"/>
      <c r="D47" s="63"/>
      <c r="E47" s="63"/>
      <c r="F47" s="63"/>
      <c r="G47" s="63"/>
      <c r="H47" s="62"/>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4"/>
    </row>
    <row r="48" spans="2:35" ht="14.25" thickBot="1" x14ac:dyDescent="0.25">
      <c r="C48" s="115" t="s">
        <v>46</v>
      </c>
      <c r="D48" s="116"/>
      <c r="E48" s="116"/>
      <c r="F48" s="116"/>
      <c r="G48" s="116"/>
      <c r="H48" s="116" t="s">
        <v>47</v>
      </c>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38"/>
    </row>
    <row r="49" spans="3:35" ht="13.5" customHeight="1" x14ac:dyDescent="0.2">
      <c r="C49" s="115" t="s">
        <v>79</v>
      </c>
      <c r="D49" s="116"/>
      <c r="E49" s="116"/>
      <c r="F49" s="116"/>
      <c r="G49" s="116"/>
      <c r="H49" s="116" t="s">
        <v>81</v>
      </c>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38"/>
    </row>
    <row r="50" spans="3:35" x14ac:dyDescent="0.2">
      <c r="C50" s="120" t="s">
        <v>84</v>
      </c>
      <c r="D50" s="121"/>
      <c r="E50" s="121"/>
      <c r="F50" s="121"/>
      <c r="G50" s="121"/>
      <c r="H50" s="121" t="s">
        <v>85</v>
      </c>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37"/>
    </row>
    <row r="51" spans="3:35" x14ac:dyDescent="0.2">
      <c r="C51" s="120"/>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37"/>
    </row>
    <row r="52" spans="3:35" x14ac:dyDescent="0.2">
      <c r="C52" s="120"/>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37"/>
    </row>
    <row r="53" spans="3:35" x14ac:dyDescent="0.2">
      <c r="C53" s="120"/>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37"/>
    </row>
    <row r="54" spans="3:35" ht="14.25" thickBot="1" x14ac:dyDescent="0.25">
      <c r="C54" s="131"/>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6"/>
    </row>
    <row r="55" spans="3:35" x14ac:dyDescent="0.2">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row>
  </sheetData>
  <mergeCells count="77">
    <mergeCell ref="C41:G41"/>
    <mergeCell ref="H41:L41"/>
    <mergeCell ref="M41:O41"/>
    <mergeCell ref="P41:R41"/>
    <mergeCell ref="C54:G54"/>
    <mergeCell ref="H54:AI54"/>
    <mergeCell ref="C51:G51"/>
    <mergeCell ref="H51:AI51"/>
    <mergeCell ref="C52:G52"/>
    <mergeCell ref="H52:AI52"/>
    <mergeCell ref="C53:G53"/>
    <mergeCell ref="H53:AI53"/>
    <mergeCell ref="C48:G48"/>
    <mergeCell ref="H48:AI48"/>
    <mergeCell ref="C49:G49"/>
    <mergeCell ref="H49:AI49"/>
    <mergeCell ref="C50:G50"/>
    <mergeCell ref="H50:AI50"/>
    <mergeCell ref="C43:G43"/>
    <mergeCell ref="H43:L43"/>
    <mergeCell ref="M43:O43"/>
    <mergeCell ref="P43:R43"/>
    <mergeCell ref="C46:G47"/>
    <mergeCell ref="H46:AI47"/>
    <mergeCell ref="C44:G44"/>
    <mergeCell ref="H44:L44"/>
    <mergeCell ref="M44:O44"/>
    <mergeCell ref="P44:R44"/>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42:G42"/>
    <mergeCell ref="H42:L42"/>
    <mergeCell ref="M42:O42"/>
    <mergeCell ref="P42:R42"/>
    <mergeCell ref="D1:AI2"/>
    <mergeCell ref="D3:AI4"/>
    <mergeCell ref="AC8:AI9"/>
    <mergeCell ref="AC10:AI11"/>
    <mergeCell ref="C13:J14"/>
    <mergeCell ref="K13:AI14"/>
    <mergeCell ref="C17:J20"/>
    <mergeCell ref="K17:AI20"/>
    <mergeCell ref="C22:J25"/>
    <mergeCell ref="K22:R25"/>
    <mergeCell ref="T22:AA25"/>
    <mergeCell ref="AB22:AI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80" zoomScaleNormal="80" workbookViewId="0">
      <selection activeCell="C46" sqref="C46:AI60"/>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E1" s="40" t="s">
        <v>48</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row>
    <row r="2" spans="1:37" x14ac:dyDescent="0.2">
      <c r="E2" s="43"/>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5"/>
    </row>
    <row r="3" spans="1:37" x14ac:dyDescent="0.2">
      <c r="E3" s="46" t="s">
        <v>49</v>
      </c>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8"/>
    </row>
    <row r="4" spans="1:37" x14ac:dyDescent="0.2">
      <c r="E4" s="49"/>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1"/>
    </row>
    <row r="7" spans="1:37" ht="14.25" thickBot="1" x14ac:dyDescent="0.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15"/>
      <c r="AD7" s="15"/>
      <c r="AE7" s="15"/>
      <c r="AF7" s="15"/>
      <c r="AG7" s="15"/>
      <c r="AH7" s="15"/>
      <c r="AI7" s="15"/>
    </row>
    <row r="8" spans="1:37" ht="13.5" customHeight="1" thickBot="1" x14ac:dyDescent="0.25">
      <c r="B8" s="25"/>
      <c r="C8" s="25"/>
      <c r="D8" s="25"/>
      <c r="E8" s="25"/>
      <c r="F8" s="25"/>
      <c r="G8" s="25"/>
      <c r="H8" s="25"/>
      <c r="I8" s="25"/>
      <c r="J8" s="25"/>
      <c r="K8" s="25"/>
      <c r="L8" s="25"/>
      <c r="M8" s="25"/>
      <c r="N8" s="25"/>
      <c r="O8" s="25"/>
      <c r="P8" s="25"/>
      <c r="Q8" s="25"/>
      <c r="R8" s="25"/>
      <c r="S8" s="25"/>
      <c r="T8" s="25"/>
      <c r="U8" s="25"/>
      <c r="V8" s="25"/>
      <c r="W8" s="25"/>
      <c r="X8" s="25"/>
      <c r="Y8" s="25"/>
      <c r="Z8" s="25"/>
      <c r="AA8" s="25"/>
      <c r="AB8" s="12"/>
      <c r="AC8" s="52" t="s">
        <v>0</v>
      </c>
      <c r="AD8" s="53"/>
      <c r="AE8" s="53"/>
      <c r="AF8" s="53"/>
      <c r="AG8" s="53"/>
      <c r="AH8" s="53"/>
      <c r="AI8" s="54"/>
      <c r="AJ8" s="4"/>
    </row>
    <row r="9" spans="1:37" ht="22.5" customHeight="1" thickBot="1" x14ac:dyDescent="0.25">
      <c r="B9" s="25"/>
      <c r="C9" s="25"/>
      <c r="D9" s="25"/>
      <c r="E9" s="25"/>
      <c r="F9" s="25"/>
      <c r="G9" s="25"/>
      <c r="H9" s="25"/>
      <c r="I9" s="25"/>
      <c r="J9" s="25"/>
      <c r="K9" s="25"/>
      <c r="L9" s="25"/>
      <c r="M9" s="25"/>
      <c r="N9" s="25"/>
      <c r="O9" s="25"/>
      <c r="P9" s="25"/>
      <c r="Q9" s="25"/>
      <c r="R9" s="25"/>
      <c r="S9" s="25"/>
      <c r="T9" s="25"/>
      <c r="U9" s="25"/>
      <c r="V9" s="25"/>
      <c r="W9" s="25"/>
      <c r="X9" s="25"/>
      <c r="Y9" s="25"/>
      <c r="Z9" s="25"/>
      <c r="AA9" s="25"/>
      <c r="AB9" s="12"/>
      <c r="AC9" s="52"/>
      <c r="AD9" s="53"/>
      <c r="AE9" s="53"/>
      <c r="AF9" s="53"/>
      <c r="AG9" s="53"/>
      <c r="AH9" s="53"/>
      <c r="AI9" s="54"/>
      <c r="AJ9" s="4"/>
    </row>
    <row r="10" spans="1:37" ht="14.25" thickBot="1" x14ac:dyDescent="0.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12"/>
      <c r="AC10" s="55" t="s">
        <v>87</v>
      </c>
      <c r="AD10" s="56"/>
      <c r="AE10" s="56"/>
      <c r="AF10" s="56"/>
      <c r="AG10" s="56"/>
      <c r="AH10" s="56"/>
      <c r="AI10" s="57"/>
      <c r="AJ10" s="4"/>
    </row>
    <row r="11" spans="1:37" ht="14.25" thickBot="1" x14ac:dyDescent="0.25">
      <c r="A11" s="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4"/>
      <c r="AC11" s="58"/>
      <c r="AD11" s="56"/>
      <c r="AE11" s="56"/>
      <c r="AF11" s="56"/>
      <c r="AG11" s="56"/>
      <c r="AH11" s="56"/>
      <c r="AI11" s="57"/>
      <c r="AJ11" s="7"/>
      <c r="AK11" s="5"/>
    </row>
    <row r="12" spans="1:37" ht="14.25" thickBot="1" x14ac:dyDescent="0.25">
      <c r="B12" s="2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7" ht="13.5" customHeight="1" x14ac:dyDescent="0.2">
      <c r="B13" s="12"/>
      <c r="C13" s="59" t="s">
        <v>1</v>
      </c>
      <c r="D13" s="60"/>
      <c r="E13" s="60"/>
      <c r="F13" s="60"/>
      <c r="G13" s="60"/>
      <c r="H13" s="60"/>
      <c r="I13" s="60"/>
      <c r="J13" s="61"/>
      <c r="K13" s="144" t="s">
        <v>75</v>
      </c>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6"/>
      <c r="AJ13" s="4"/>
    </row>
    <row r="14" spans="1:37" ht="13.5" customHeight="1" thickBot="1" x14ac:dyDescent="0.25">
      <c r="B14" s="12"/>
      <c r="C14" s="62"/>
      <c r="D14" s="63"/>
      <c r="E14" s="63"/>
      <c r="F14" s="63"/>
      <c r="G14" s="63"/>
      <c r="H14" s="63"/>
      <c r="I14" s="63"/>
      <c r="J14" s="64"/>
      <c r="K14" s="147"/>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9"/>
      <c r="AJ14" s="4"/>
    </row>
    <row r="15" spans="1:37" ht="13.5" customHeight="1" thickBot="1" x14ac:dyDescent="0.25">
      <c r="B15" s="12"/>
      <c r="C15" s="16"/>
      <c r="D15" s="16"/>
      <c r="E15" s="16"/>
      <c r="F15" s="16"/>
      <c r="G15" s="16"/>
      <c r="H15" s="16"/>
      <c r="I15" s="16"/>
      <c r="J15" s="16"/>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4"/>
    </row>
    <row r="16" spans="1:37" ht="6.75" customHeight="1" thickBot="1" x14ac:dyDescent="0.25">
      <c r="B16" s="2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2:36" ht="13.5" customHeight="1" x14ac:dyDescent="0.2">
      <c r="B17" s="12"/>
      <c r="C17" s="71" t="s">
        <v>2</v>
      </c>
      <c r="D17" s="71"/>
      <c r="E17" s="71"/>
      <c r="F17" s="71"/>
      <c r="G17" s="71"/>
      <c r="H17" s="71"/>
      <c r="I17" s="71"/>
      <c r="J17" s="71"/>
      <c r="K17" s="74" t="s">
        <v>9</v>
      </c>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4"/>
    </row>
    <row r="18" spans="2:36" ht="13.5" customHeight="1" x14ac:dyDescent="0.2">
      <c r="B18" s="12"/>
      <c r="C18" s="72"/>
      <c r="D18" s="72"/>
      <c r="E18" s="72"/>
      <c r="F18" s="72"/>
      <c r="G18" s="72"/>
      <c r="H18" s="72"/>
      <c r="I18" s="72"/>
      <c r="J18" s="72"/>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4"/>
    </row>
    <row r="19" spans="2:36" ht="13.5" customHeight="1" x14ac:dyDescent="0.2">
      <c r="B19" s="12"/>
      <c r="C19" s="72"/>
      <c r="D19" s="72"/>
      <c r="E19" s="72"/>
      <c r="F19" s="72"/>
      <c r="G19" s="72"/>
      <c r="H19" s="72"/>
      <c r="I19" s="72"/>
      <c r="J19" s="72"/>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4"/>
    </row>
    <row r="20" spans="2:36" ht="14.25" customHeight="1" thickBot="1" x14ac:dyDescent="0.25">
      <c r="B20" s="12"/>
      <c r="C20" s="73"/>
      <c r="D20" s="73"/>
      <c r="E20" s="73"/>
      <c r="F20" s="73"/>
      <c r="G20" s="73"/>
      <c r="H20" s="73"/>
      <c r="I20" s="73"/>
      <c r="J20" s="73"/>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4"/>
    </row>
    <row r="21" spans="2:36" ht="6.75" customHeight="1" thickBot="1" x14ac:dyDescent="0.25">
      <c r="B21" s="25"/>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2:36" ht="13.5" customHeight="1" x14ac:dyDescent="0.2">
      <c r="B22" s="12"/>
      <c r="C22" s="77" t="s">
        <v>3</v>
      </c>
      <c r="D22" s="77"/>
      <c r="E22" s="77"/>
      <c r="F22" s="77"/>
      <c r="G22" s="77"/>
      <c r="H22" s="77"/>
      <c r="I22" s="77"/>
      <c r="J22" s="78"/>
      <c r="K22" s="83" t="s">
        <v>64</v>
      </c>
      <c r="L22" s="84"/>
      <c r="M22" s="84"/>
      <c r="N22" s="84"/>
      <c r="O22" s="84"/>
      <c r="P22" s="84"/>
      <c r="Q22" s="84"/>
      <c r="R22" s="85"/>
      <c r="S22" s="19"/>
      <c r="T22" s="77" t="s">
        <v>4</v>
      </c>
      <c r="U22" s="77"/>
      <c r="V22" s="77"/>
      <c r="W22" s="77"/>
      <c r="X22" s="77"/>
      <c r="Y22" s="77"/>
      <c r="Z22" s="77"/>
      <c r="AA22" s="77"/>
      <c r="AB22" s="92" t="s">
        <v>65</v>
      </c>
      <c r="AC22" s="93"/>
      <c r="AD22" s="93"/>
      <c r="AE22" s="93"/>
      <c r="AF22" s="93"/>
      <c r="AG22" s="93"/>
      <c r="AH22" s="93"/>
      <c r="AI22" s="93"/>
      <c r="AJ22" s="4"/>
    </row>
    <row r="23" spans="2:36" x14ac:dyDescent="0.2">
      <c r="B23" s="12"/>
      <c r="C23" s="79"/>
      <c r="D23" s="79"/>
      <c r="E23" s="79"/>
      <c r="F23" s="79"/>
      <c r="G23" s="79"/>
      <c r="H23" s="79"/>
      <c r="I23" s="79"/>
      <c r="J23" s="80"/>
      <c r="K23" s="86"/>
      <c r="L23" s="87"/>
      <c r="M23" s="87"/>
      <c r="N23" s="87"/>
      <c r="O23" s="87"/>
      <c r="P23" s="87"/>
      <c r="Q23" s="87"/>
      <c r="R23" s="88"/>
      <c r="S23" s="19"/>
      <c r="T23" s="79"/>
      <c r="U23" s="79"/>
      <c r="V23" s="79"/>
      <c r="W23" s="79"/>
      <c r="X23" s="79"/>
      <c r="Y23" s="79"/>
      <c r="Z23" s="79"/>
      <c r="AA23" s="79"/>
      <c r="AB23" s="94"/>
      <c r="AC23" s="95"/>
      <c r="AD23" s="95"/>
      <c r="AE23" s="95"/>
      <c r="AF23" s="95"/>
      <c r="AG23" s="95"/>
      <c r="AH23" s="95"/>
      <c r="AI23" s="95"/>
      <c r="AJ23" s="4"/>
    </row>
    <row r="24" spans="2:36" x14ac:dyDescent="0.2">
      <c r="B24" s="12"/>
      <c r="C24" s="79"/>
      <c r="D24" s="79"/>
      <c r="E24" s="79"/>
      <c r="F24" s="79"/>
      <c r="G24" s="79"/>
      <c r="H24" s="79"/>
      <c r="I24" s="79"/>
      <c r="J24" s="80"/>
      <c r="K24" s="86"/>
      <c r="L24" s="87"/>
      <c r="M24" s="87"/>
      <c r="N24" s="87"/>
      <c r="O24" s="87"/>
      <c r="P24" s="87"/>
      <c r="Q24" s="87"/>
      <c r="R24" s="88"/>
      <c r="S24" s="19"/>
      <c r="T24" s="79"/>
      <c r="U24" s="79"/>
      <c r="V24" s="79"/>
      <c r="W24" s="79"/>
      <c r="X24" s="79"/>
      <c r="Y24" s="79"/>
      <c r="Z24" s="79"/>
      <c r="AA24" s="79"/>
      <c r="AB24" s="94"/>
      <c r="AC24" s="95"/>
      <c r="AD24" s="95"/>
      <c r="AE24" s="95"/>
      <c r="AF24" s="95"/>
      <c r="AG24" s="95"/>
      <c r="AH24" s="95"/>
      <c r="AI24" s="95"/>
      <c r="AJ24" s="4"/>
    </row>
    <row r="25" spans="2:36" ht="23.25" customHeight="1" thickBot="1" x14ac:dyDescent="0.25">
      <c r="B25" s="12"/>
      <c r="C25" s="81"/>
      <c r="D25" s="81"/>
      <c r="E25" s="81"/>
      <c r="F25" s="81"/>
      <c r="G25" s="81"/>
      <c r="H25" s="81"/>
      <c r="I25" s="81"/>
      <c r="J25" s="82"/>
      <c r="K25" s="89"/>
      <c r="L25" s="90"/>
      <c r="M25" s="90"/>
      <c r="N25" s="90"/>
      <c r="O25" s="90"/>
      <c r="P25" s="90"/>
      <c r="Q25" s="90"/>
      <c r="R25" s="91"/>
      <c r="S25" s="19"/>
      <c r="T25" s="81"/>
      <c r="U25" s="81"/>
      <c r="V25" s="81"/>
      <c r="W25" s="81"/>
      <c r="X25" s="81"/>
      <c r="Y25" s="81"/>
      <c r="Z25" s="81"/>
      <c r="AA25" s="81"/>
      <c r="AB25" s="96"/>
      <c r="AC25" s="97"/>
      <c r="AD25" s="97"/>
      <c r="AE25" s="97"/>
      <c r="AF25" s="97"/>
      <c r="AG25" s="97"/>
      <c r="AH25" s="97"/>
      <c r="AI25" s="97"/>
      <c r="AJ25" s="4"/>
    </row>
    <row r="26" spans="2:36" ht="6.75" customHeight="1" thickBot="1" x14ac:dyDescent="0.25">
      <c r="B26" s="25"/>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2:36" ht="13.5" customHeight="1" x14ac:dyDescent="0.2">
      <c r="B27" s="12"/>
      <c r="C27" s="77" t="s">
        <v>5</v>
      </c>
      <c r="D27" s="77"/>
      <c r="E27" s="77"/>
      <c r="F27" s="77"/>
      <c r="G27" s="77"/>
      <c r="H27" s="77"/>
      <c r="I27" s="77"/>
      <c r="J27" s="78"/>
      <c r="K27" s="98" t="s">
        <v>20</v>
      </c>
      <c r="L27" s="99"/>
      <c r="M27" s="99"/>
      <c r="N27" s="99"/>
      <c r="O27" s="99"/>
      <c r="P27" s="99"/>
      <c r="Q27" s="99"/>
      <c r="R27" s="100"/>
      <c r="S27" s="19"/>
      <c r="T27" s="77" t="s">
        <v>6</v>
      </c>
      <c r="U27" s="77"/>
      <c r="V27" s="77"/>
      <c r="W27" s="77"/>
      <c r="X27" s="77"/>
      <c r="Y27" s="77"/>
      <c r="Z27" s="77"/>
      <c r="AA27" s="77"/>
      <c r="AB27" s="107" t="s">
        <v>27</v>
      </c>
      <c r="AC27" s="108"/>
      <c r="AD27" s="108"/>
      <c r="AE27" s="108"/>
      <c r="AF27" s="108"/>
      <c r="AG27" s="108"/>
      <c r="AH27" s="108"/>
      <c r="AI27" s="108"/>
      <c r="AJ27" s="4"/>
    </row>
    <row r="28" spans="2:36" x14ac:dyDescent="0.2">
      <c r="B28" s="12"/>
      <c r="C28" s="79"/>
      <c r="D28" s="79"/>
      <c r="E28" s="79"/>
      <c r="F28" s="79"/>
      <c r="G28" s="79"/>
      <c r="H28" s="79"/>
      <c r="I28" s="79"/>
      <c r="J28" s="80"/>
      <c r="K28" s="101"/>
      <c r="L28" s="102"/>
      <c r="M28" s="102"/>
      <c r="N28" s="102"/>
      <c r="O28" s="102"/>
      <c r="P28" s="102"/>
      <c r="Q28" s="102"/>
      <c r="R28" s="103"/>
      <c r="S28" s="19"/>
      <c r="T28" s="79"/>
      <c r="U28" s="79"/>
      <c r="V28" s="79"/>
      <c r="W28" s="79"/>
      <c r="X28" s="79"/>
      <c r="Y28" s="79"/>
      <c r="Z28" s="79"/>
      <c r="AA28" s="79"/>
      <c r="AB28" s="109"/>
      <c r="AC28" s="110"/>
      <c r="AD28" s="110"/>
      <c r="AE28" s="110"/>
      <c r="AF28" s="110"/>
      <c r="AG28" s="110"/>
      <c r="AH28" s="110"/>
      <c r="AI28" s="110"/>
      <c r="AJ28" s="4"/>
    </row>
    <row r="29" spans="2:36" x14ac:dyDescent="0.2">
      <c r="B29" s="12"/>
      <c r="C29" s="79"/>
      <c r="D29" s="79"/>
      <c r="E29" s="79"/>
      <c r="F29" s="79"/>
      <c r="G29" s="79"/>
      <c r="H29" s="79"/>
      <c r="I29" s="79"/>
      <c r="J29" s="80"/>
      <c r="K29" s="101"/>
      <c r="L29" s="102"/>
      <c r="M29" s="102"/>
      <c r="N29" s="102"/>
      <c r="O29" s="102"/>
      <c r="P29" s="102"/>
      <c r="Q29" s="102"/>
      <c r="R29" s="103"/>
      <c r="S29" s="19"/>
      <c r="T29" s="79"/>
      <c r="U29" s="79"/>
      <c r="V29" s="79"/>
      <c r="W29" s="79"/>
      <c r="X29" s="79"/>
      <c r="Y29" s="79"/>
      <c r="Z29" s="79"/>
      <c r="AA29" s="79"/>
      <c r="AB29" s="109"/>
      <c r="AC29" s="110"/>
      <c r="AD29" s="110"/>
      <c r="AE29" s="110"/>
      <c r="AF29" s="110"/>
      <c r="AG29" s="110"/>
      <c r="AH29" s="110"/>
      <c r="AI29" s="110"/>
      <c r="AJ29" s="4"/>
    </row>
    <row r="30" spans="2:36" ht="14.25" thickBot="1" x14ac:dyDescent="0.25">
      <c r="B30" s="12"/>
      <c r="C30" s="81"/>
      <c r="D30" s="81"/>
      <c r="E30" s="81"/>
      <c r="F30" s="81"/>
      <c r="G30" s="81"/>
      <c r="H30" s="81"/>
      <c r="I30" s="81"/>
      <c r="J30" s="82"/>
      <c r="K30" s="104"/>
      <c r="L30" s="105"/>
      <c r="M30" s="105"/>
      <c r="N30" s="105"/>
      <c r="O30" s="105"/>
      <c r="P30" s="105"/>
      <c r="Q30" s="105"/>
      <c r="R30" s="106"/>
      <c r="S30" s="19"/>
      <c r="T30" s="81"/>
      <c r="U30" s="81"/>
      <c r="V30" s="81"/>
      <c r="W30" s="81"/>
      <c r="X30" s="81"/>
      <c r="Y30" s="81"/>
      <c r="Z30" s="81"/>
      <c r="AA30" s="81"/>
      <c r="AB30" s="111"/>
      <c r="AC30" s="112"/>
      <c r="AD30" s="112"/>
      <c r="AE30" s="112"/>
      <c r="AF30" s="112"/>
      <c r="AG30" s="112"/>
      <c r="AH30" s="112"/>
      <c r="AI30" s="112"/>
      <c r="AJ30" s="4"/>
    </row>
    <row r="31" spans="2:36" x14ac:dyDescent="0.2">
      <c r="B31" s="25"/>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2:36" ht="14.25" thickBot="1" x14ac:dyDescent="0.25">
      <c r="B32" s="25"/>
      <c r="C32" s="15"/>
      <c r="D32" s="15"/>
      <c r="E32" s="15"/>
      <c r="F32" s="15"/>
      <c r="G32" s="15"/>
      <c r="H32" s="15"/>
      <c r="I32" s="15"/>
      <c r="J32" s="15"/>
      <c r="K32" s="15"/>
      <c r="L32" s="15"/>
      <c r="M32" s="15"/>
      <c r="N32" s="15"/>
      <c r="O32" s="15"/>
      <c r="P32" s="15"/>
      <c r="Q32" s="25"/>
      <c r="R32" s="25"/>
      <c r="S32" s="25"/>
      <c r="T32" s="25"/>
      <c r="U32" s="25"/>
      <c r="V32" s="25"/>
      <c r="W32" s="25"/>
      <c r="X32" s="25"/>
      <c r="Y32" s="25"/>
      <c r="Z32" s="25"/>
      <c r="AA32" s="25"/>
      <c r="AB32" s="25"/>
      <c r="AC32" s="25"/>
      <c r="AD32" s="25"/>
      <c r="AE32" s="25"/>
      <c r="AF32" s="25"/>
      <c r="AG32" s="25"/>
      <c r="AH32" s="25"/>
      <c r="AI32" s="25"/>
    </row>
    <row r="33" spans="2:35" ht="21.75" customHeight="1" thickBot="1" x14ac:dyDescent="0.25">
      <c r="B33" s="12"/>
      <c r="C33" s="113" t="s">
        <v>7</v>
      </c>
      <c r="D33" s="113"/>
      <c r="E33" s="113"/>
      <c r="F33" s="113"/>
      <c r="G33" s="113"/>
      <c r="H33" s="113"/>
      <c r="I33" s="113"/>
      <c r="J33" s="113"/>
      <c r="K33" s="113"/>
      <c r="L33" s="113"/>
      <c r="M33" s="71" t="s">
        <v>10</v>
      </c>
      <c r="N33" s="71"/>
      <c r="O33" s="71"/>
      <c r="P33" s="71" t="s">
        <v>8</v>
      </c>
      <c r="Q33" s="71"/>
      <c r="R33" s="71"/>
      <c r="S33" s="25"/>
      <c r="T33" s="25"/>
      <c r="U33" s="25"/>
      <c r="V33" s="25"/>
      <c r="W33" s="25"/>
      <c r="X33" s="25"/>
      <c r="Y33" s="25"/>
      <c r="Z33" s="25"/>
      <c r="AA33" s="25"/>
      <c r="AB33" s="25"/>
      <c r="AC33" s="25"/>
      <c r="AD33" s="25"/>
      <c r="AE33" s="25"/>
      <c r="AF33" s="25"/>
      <c r="AG33" s="25"/>
      <c r="AH33" s="25"/>
      <c r="AI33" s="25"/>
    </row>
    <row r="34" spans="2:35" ht="33.75" customHeight="1" thickBot="1" x14ac:dyDescent="0.25">
      <c r="B34" s="12"/>
      <c r="C34" s="114" t="s">
        <v>13</v>
      </c>
      <c r="D34" s="114"/>
      <c r="E34" s="114"/>
      <c r="F34" s="114"/>
      <c r="G34" s="114"/>
      <c r="H34" s="114" t="s">
        <v>14</v>
      </c>
      <c r="I34" s="114"/>
      <c r="J34" s="114"/>
      <c r="K34" s="114"/>
      <c r="L34" s="114"/>
      <c r="M34" s="73"/>
      <c r="N34" s="73"/>
      <c r="O34" s="73"/>
      <c r="P34" s="73"/>
      <c r="Q34" s="73"/>
      <c r="R34" s="73"/>
      <c r="S34" s="25"/>
      <c r="T34" s="25"/>
      <c r="U34" s="25"/>
      <c r="V34" s="25"/>
      <c r="W34" s="25"/>
      <c r="X34" s="25"/>
      <c r="Y34" s="25"/>
      <c r="Z34" s="25"/>
      <c r="AA34" s="25"/>
      <c r="AB34" s="25"/>
      <c r="AC34" s="25"/>
      <c r="AD34" s="25"/>
      <c r="AE34" s="25"/>
      <c r="AF34" s="25"/>
      <c r="AG34" s="25"/>
      <c r="AH34" s="25"/>
      <c r="AI34" s="25"/>
    </row>
    <row r="35" spans="2:35" ht="21" hidden="1" customHeight="1" x14ac:dyDescent="0.2">
      <c r="B35" s="12"/>
      <c r="C35" s="115">
        <v>10</v>
      </c>
      <c r="D35" s="116"/>
      <c r="E35" s="116"/>
      <c r="F35" s="116"/>
      <c r="G35" s="116"/>
      <c r="H35" s="116">
        <v>10</v>
      </c>
      <c r="I35" s="116"/>
      <c r="J35" s="116"/>
      <c r="K35" s="116"/>
      <c r="L35" s="116"/>
      <c r="M35" s="117">
        <f>H35/C35</f>
        <v>1</v>
      </c>
      <c r="N35" s="117"/>
      <c r="O35" s="117"/>
      <c r="P35" s="118" t="s">
        <v>42</v>
      </c>
      <c r="Q35" s="118"/>
      <c r="R35" s="119"/>
      <c r="S35" s="25"/>
      <c r="T35" s="25"/>
      <c r="U35" s="25"/>
      <c r="V35" s="25"/>
      <c r="W35" s="25"/>
      <c r="X35" s="25"/>
      <c r="Y35" s="25"/>
      <c r="Z35" s="25"/>
      <c r="AA35" s="25"/>
      <c r="AB35" s="25"/>
      <c r="AC35" s="25"/>
      <c r="AD35" s="25"/>
      <c r="AE35" s="25"/>
      <c r="AF35" s="25"/>
      <c r="AG35" s="25"/>
      <c r="AH35" s="25"/>
      <c r="AI35" s="25"/>
    </row>
    <row r="36" spans="2:35" ht="21" hidden="1" customHeight="1" x14ac:dyDescent="0.2">
      <c r="B36" s="12"/>
      <c r="C36" s="120">
        <v>7</v>
      </c>
      <c r="D36" s="121"/>
      <c r="E36" s="121"/>
      <c r="F36" s="121"/>
      <c r="G36" s="121"/>
      <c r="H36" s="121">
        <v>7</v>
      </c>
      <c r="I36" s="121"/>
      <c r="J36" s="121"/>
      <c r="K36" s="121"/>
      <c r="L36" s="121"/>
      <c r="M36" s="122">
        <v>1</v>
      </c>
      <c r="N36" s="122"/>
      <c r="O36" s="122"/>
      <c r="P36" s="123" t="s">
        <v>41</v>
      </c>
      <c r="Q36" s="123"/>
      <c r="R36" s="124"/>
      <c r="S36" s="25"/>
      <c r="T36" s="25"/>
      <c r="U36" s="25"/>
      <c r="V36" s="25"/>
      <c r="W36" s="25"/>
      <c r="X36" s="25"/>
      <c r="Y36" s="25"/>
      <c r="Z36" s="25"/>
      <c r="AA36" s="25"/>
      <c r="AB36" s="25"/>
      <c r="AC36" s="25"/>
      <c r="AD36" s="25"/>
      <c r="AE36" s="25"/>
      <c r="AF36" s="25"/>
      <c r="AG36" s="25"/>
      <c r="AH36" s="25"/>
      <c r="AI36" s="25"/>
    </row>
    <row r="37" spans="2:35" ht="25.5" hidden="1" customHeight="1" x14ac:dyDescent="0.2">
      <c r="B37" s="12"/>
      <c r="C37" s="120">
        <v>7</v>
      </c>
      <c r="D37" s="121"/>
      <c r="E37" s="121"/>
      <c r="F37" s="121"/>
      <c r="G37" s="121"/>
      <c r="H37" s="121">
        <v>6</v>
      </c>
      <c r="I37" s="121"/>
      <c r="J37" s="121"/>
      <c r="K37" s="121"/>
      <c r="L37" s="121"/>
      <c r="M37" s="122">
        <f>H37/C37</f>
        <v>0.8571428571428571</v>
      </c>
      <c r="N37" s="122"/>
      <c r="O37" s="122"/>
      <c r="P37" s="123" t="s">
        <v>46</v>
      </c>
      <c r="Q37" s="123"/>
      <c r="R37" s="124"/>
      <c r="S37" s="25"/>
      <c r="T37" s="25"/>
      <c r="U37" s="25"/>
      <c r="V37" s="25"/>
      <c r="W37" s="25"/>
      <c r="X37" s="25"/>
      <c r="Y37" s="25"/>
      <c r="Z37" s="25"/>
      <c r="AA37" s="25"/>
      <c r="AB37" s="25"/>
      <c r="AC37" s="25"/>
      <c r="AD37" s="25"/>
      <c r="AE37" s="25"/>
      <c r="AF37" s="25"/>
      <c r="AG37" s="25"/>
      <c r="AH37" s="25"/>
      <c r="AI37" s="25"/>
    </row>
    <row r="38" spans="2:35" ht="26.25" hidden="1" customHeight="1" x14ac:dyDescent="0.2">
      <c r="B38" s="12"/>
      <c r="C38" s="120">
        <v>3</v>
      </c>
      <c r="D38" s="121"/>
      <c r="E38" s="121"/>
      <c r="F38" s="121"/>
      <c r="G38" s="121"/>
      <c r="H38" s="121">
        <v>3</v>
      </c>
      <c r="I38" s="121"/>
      <c r="J38" s="121"/>
      <c r="K38" s="121"/>
      <c r="L38" s="121"/>
      <c r="M38" s="122">
        <v>1</v>
      </c>
      <c r="N38" s="122"/>
      <c r="O38" s="122"/>
      <c r="P38" s="123" t="s">
        <v>54</v>
      </c>
      <c r="Q38" s="123"/>
      <c r="R38" s="124"/>
      <c r="S38" s="25"/>
      <c r="T38" s="25"/>
      <c r="U38" s="25"/>
      <c r="V38" s="25"/>
      <c r="W38" s="25"/>
      <c r="X38" s="25"/>
      <c r="Y38" s="25"/>
      <c r="Z38" s="25"/>
      <c r="AA38" s="25"/>
      <c r="AB38" s="25"/>
      <c r="AC38" s="25"/>
      <c r="AD38" s="25"/>
      <c r="AE38" s="25"/>
      <c r="AF38" s="25"/>
      <c r="AG38" s="25"/>
      <c r="AH38" s="25"/>
      <c r="AI38" s="25"/>
    </row>
    <row r="39" spans="2:35" ht="26.25" hidden="1" customHeight="1" x14ac:dyDescent="0.2">
      <c r="B39" s="12"/>
      <c r="C39" s="125">
        <v>4</v>
      </c>
      <c r="D39" s="126"/>
      <c r="E39" s="126"/>
      <c r="F39" s="126"/>
      <c r="G39" s="126"/>
      <c r="H39" s="126">
        <v>4</v>
      </c>
      <c r="I39" s="126"/>
      <c r="J39" s="126"/>
      <c r="K39" s="126"/>
      <c r="L39" s="126"/>
      <c r="M39" s="127">
        <f>H39/C39</f>
        <v>1</v>
      </c>
      <c r="N39" s="127"/>
      <c r="O39" s="127"/>
      <c r="P39" s="142" t="s">
        <v>67</v>
      </c>
      <c r="Q39" s="142"/>
      <c r="R39" s="143"/>
      <c r="S39" s="25"/>
      <c r="T39" s="25"/>
      <c r="U39" s="25"/>
      <c r="V39" s="25"/>
      <c r="W39" s="25"/>
      <c r="X39" s="25"/>
      <c r="Y39" s="25"/>
      <c r="Z39" s="25"/>
      <c r="AA39" s="25"/>
      <c r="AB39" s="25"/>
      <c r="AC39" s="25"/>
      <c r="AD39" s="25"/>
      <c r="AE39" s="25"/>
      <c r="AF39" s="25"/>
      <c r="AG39" s="25"/>
      <c r="AH39" s="25"/>
      <c r="AI39" s="25"/>
    </row>
    <row r="40" spans="2:35" ht="21" customHeight="1" x14ac:dyDescent="0.2">
      <c r="B40" s="12"/>
      <c r="C40" s="35">
        <v>4</v>
      </c>
      <c r="D40" s="36"/>
      <c r="E40" s="36"/>
      <c r="F40" s="36"/>
      <c r="G40" s="36"/>
      <c r="H40" s="36">
        <v>4</v>
      </c>
      <c r="I40" s="36"/>
      <c r="J40" s="36"/>
      <c r="K40" s="36"/>
      <c r="L40" s="36"/>
      <c r="M40" s="37">
        <v>1</v>
      </c>
      <c r="N40" s="37"/>
      <c r="O40" s="37"/>
      <c r="P40" s="38" t="s">
        <v>73</v>
      </c>
      <c r="Q40" s="38"/>
      <c r="R40" s="39"/>
      <c r="S40" s="25"/>
      <c r="T40" s="25"/>
      <c r="U40" s="25"/>
      <c r="V40" s="25"/>
      <c r="W40" s="25"/>
      <c r="X40" s="25"/>
      <c r="Y40" s="25"/>
      <c r="Z40" s="25"/>
      <c r="AA40" s="25"/>
      <c r="AB40" s="25"/>
      <c r="AC40" s="25"/>
      <c r="AD40" s="25"/>
      <c r="AE40" s="25"/>
      <c r="AF40" s="25"/>
      <c r="AG40" s="25"/>
      <c r="AH40" s="25"/>
      <c r="AI40" s="25"/>
    </row>
    <row r="41" spans="2:35" ht="21" customHeight="1" x14ac:dyDescent="0.2">
      <c r="B41" s="12"/>
      <c r="C41" s="35">
        <v>4</v>
      </c>
      <c r="D41" s="36"/>
      <c r="E41" s="36"/>
      <c r="F41" s="36"/>
      <c r="G41" s="36"/>
      <c r="H41" s="36">
        <v>4</v>
      </c>
      <c r="I41" s="36"/>
      <c r="J41" s="36"/>
      <c r="K41" s="36"/>
      <c r="L41" s="36"/>
      <c r="M41" s="37">
        <f t="shared" ref="M41:M42" si="0">H41/C41</f>
        <v>1</v>
      </c>
      <c r="N41" s="37"/>
      <c r="O41" s="37"/>
      <c r="P41" s="38" t="s">
        <v>79</v>
      </c>
      <c r="Q41" s="38"/>
      <c r="R41" s="39"/>
      <c r="S41" s="32"/>
      <c r="T41" s="32"/>
      <c r="U41" s="32"/>
      <c r="V41" s="32"/>
      <c r="W41" s="32"/>
      <c r="X41" s="32"/>
      <c r="Y41" s="32"/>
      <c r="Z41" s="32"/>
      <c r="AA41" s="32"/>
      <c r="AB41" s="32"/>
      <c r="AC41" s="32"/>
      <c r="AD41" s="32"/>
      <c r="AE41" s="32"/>
      <c r="AF41" s="32"/>
      <c r="AG41" s="32"/>
      <c r="AH41" s="32"/>
      <c r="AI41" s="32"/>
    </row>
    <row r="42" spans="2:35" ht="21" customHeight="1" x14ac:dyDescent="0.2">
      <c r="B42" s="12"/>
      <c r="C42" s="35">
        <v>12</v>
      </c>
      <c r="D42" s="36"/>
      <c r="E42" s="36"/>
      <c r="F42" s="36"/>
      <c r="G42" s="36"/>
      <c r="H42" s="36">
        <v>12</v>
      </c>
      <c r="I42" s="36"/>
      <c r="J42" s="36"/>
      <c r="K42" s="36"/>
      <c r="L42" s="36"/>
      <c r="M42" s="37">
        <f t="shared" si="0"/>
        <v>1</v>
      </c>
      <c r="N42" s="37"/>
      <c r="O42" s="37"/>
      <c r="P42" s="38" t="s">
        <v>84</v>
      </c>
      <c r="Q42" s="38"/>
      <c r="R42" s="39"/>
      <c r="S42" s="33"/>
      <c r="T42" s="33"/>
      <c r="U42" s="33"/>
      <c r="V42" s="33"/>
      <c r="W42" s="33"/>
      <c r="X42" s="33"/>
      <c r="Y42" s="33"/>
      <c r="Z42" s="33"/>
      <c r="AA42" s="33"/>
      <c r="AB42" s="33"/>
      <c r="AC42" s="33"/>
      <c r="AD42" s="33"/>
      <c r="AE42" s="33"/>
      <c r="AF42" s="33"/>
      <c r="AG42" s="33"/>
      <c r="AH42" s="33"/>
      <c r="AI42" s="33"/>
    </row>
    <row r="43" spans="2:35" ht="21" customHeight="1" x14ac:dyDescent="0.2">
      <c r="B43" s="12"/>
      <c r="C43" s="35">
        <v>13</v>
      </c>
      <c r="D43" s="36"/>
      <c r="E43" s="36"/>
      <c r="F43" s="36"/>
      <c r="G43" s="36"/>
      <c r="H43" s="36">
        <v>13</v>
      </c>
      <c r="I43" s="36"/>
      <c r="J43" s="36"/>
      <c r="K43" s="36"/>
      <c r="L43" s="36"/>
      <c r="M43" s="37">
        <f t="shared" ref="M43" si="1">H43/C43</f>
        <v>1</v>
      </c>
      <c r="N43" s="37"/>
      <c r="O43" s="37"/>
      <c r="P43" s="38" t="s">
        <v>86</v>
      </c>
      <c r="Q43" s="38"/>
      <c r="R43" s="39"/>
      <c r="S43" s="25"/>
      <c r="T43" s="25"/>
      <c r="U43" s="25"/>
      <c r="V43" s="25"/>
      <c r="W43" s="25"/>
      <c r="X43" s="25"/>
      <c r="Y43" s="25"/>
      <c r="Z43" s="25"/>
      <c r="AA43" s="25"/>
      <c r="AB43" s="25"/>
      <c r="AC43" s="25"/>
      <c r="AD43" s="25"/>
      <c r="AE43" s="25"/>
      <c r="AF43" s="25"/>
      <c r="AG43" s="25"/>
      <c r="AH43" s="25"/>
      <c r="AI43" s="25"/>
    </row>
    <row r="44" spans="2:35" ht="21" customHeight="1" x14ac:dyDescent="0.2">
      <c r="B44" s="12"/>
      <c r="C44" s="35">
        <v>7</v>
      </c>
      <c r="D44" s="36"/>
      <c r="E44" s="36"/>
      <c r="F44" s="36"/>
      <c r="G44" s="36"/>
      <c r="H44" s="36">
        <v>7</v>
      </c>
      <c r="I44" s="36"/>
      <c r="J44" s="36"/>
      <c r="K44" s="36"/>
      <c r="L44" s="36"/>
      <c r="M44" s="37">
        <f t="shared" ref="M44" si="2">H44/C44</f>
        <v>1</v>
      </c>
      <c r="N44" s="37"/>
      <c r="O44" s="37"/>
      <c r="P44" s="38" t="s">
        <v>88</v>
      </c>
      <c r="Q44" s="38"/>
      <c r="R44" s="39"/>
      <c r="S44" s="34"/>
      <c r="T44" s="34"/>
      <c r="U44" s="34"/>
      <c r="V44" s="34"/>
      <c r="W44" s="34"/>
      <c r="X44" s="34"/>
      <c r="Y44" s="34"/>
      <c r="Z44" s="34"/>
      <c r="AA44" s="34"/>
      <c r="AB44" s="34"/>
      <c r="AC44" s="34"/>
      <c r="AD44" s="34"/>
      <c r="AE44" s="34"/>
      <c r="AF44" s="34"/>
      <c r="AG44" s="34"/>
      <c r="AH44" s="34"/>
      <c r="AI44" s="34"/>
    </row>
    <row r="45" spans="2:35" ht="14.25" thickBot="1" x14ac:dyDescent="0.25">
      <c r="B45" s="25"/>
      <c r="C45" s="20"/>
      <c r="D45" s="20"/>
      <c r="E45" s="20"/>
      <c r="F45" s="20"/>
      <c r="G45" s="20"/>
      <c r="H45" s="20"/>
      <c r="I45" s="20"/>
      <c r="J45" s="20"/>
      <c r="K45" s="20"/>
      <c r="L45" s="20"/>
      <c r="M45" s="20"/>
      <c r="N45" s="20"/>
      <c r="O45" s="20"/>
      <c r="P45" s="20"/>
      <c r="Q45" s="25"/>
      <c r="R45" s="25"/>
      <c r="S45" s="25"/>
      <c r="T45" s="25"/>
      <c r="U45" s="25"/>
      <c r="V45" s="25"/>
      <c r="W45" s="25"/>
      <c r="X45" s="25"/>
      <c r="Y45" s="25"/>
      <c r="Z45" s="25"/>
      <c r="AA45" s="25"/>
      <c r="AB45" s="25"/>
      <c r="AC45" s="25"/>
      <c r="AD45" s="25"/>
      <c r="AE45" s="25"/>
      <c r="AF45" s="25"/>
      <c r="AG45" s="25"/>
      <c r="AH45" s="25"/>
      <c r="AI45" s="25"/>
    </row>
    <row r="46" spans="2:35" x14ac:dyDescent="0.2">
      <c r="B46" s="25"/>
      <c r="C46" s="59" t="s">
        <v>8</v>
      </c>
      <c r="D46" s="60"/>
      <c r="E46" s="60"/>
      <c r="F46" s="60"/>
      <c r="G46" s="60"/>
      <c r="H46" s="59" t="s">
        <v>11</v>
      </c>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1"/>
    </row>
    <row r="47" spans="2:35" ht="14.25" thickBot="1" x14ac:dyDescent="0.25">
      <c r="B47" s="25"/>
      <c r="C47" s="62"/>
      <c r="D47" s="63"/>
      <c r="E47" s="63"/>
      <c r="F47" s="63"/>
      <c r="G47" s="63"/>
      <c r="H47" s="62"/>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4"/>
    </row>
    <row r="48" spans="2:35" x14ac:dyDescent="0.2">
      <c r="B48" s="25"/>
      <c r="C48" s="115"/>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38"/>
    </row>
    <row r="49" spans="2:35" x14ac:dyDescent="0.2">
      <c r="B49" s="25"/>
      <c r="C49" s="120"/>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37"/>
    </row>
    <row r="50" spans="2:35" x14ac:dyDescent="0.2">
      <c r="B50" s="25"/>
      <c r="C50" s="120"/>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37"/>
    </row>
    <row r="51" spans="2:35" x14ac:dyDescent="0.2">
      <c r="B51" s="25"/>
      <c r="C51" s="120"/>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37"/>
    </row>
    <row r="52" spans="2:35" x14ac:dyDescent="0.2">
      <c r="B52" s="25"/>
      <c r="C52" s="120"/>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37"/>
    </row>
    <row r="53" spans="2:35" x14ac:dyDescent="0.2">
      <c r="B53" s="25"/>
      <c r="C53" s="120"/>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37"/>
    </row>
    <row r="54" spans="2:35" x14ac:dyDescent="0.2">
      <c r="B54" s="25"/>
      <c r="C54" s="120"/>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37"/>
    </row>
    <row r="55" spans="2:35" x14ac:dyDescent="0.2">
      <c r="B55" s="25"/>
      <c r="C55" s="120"/>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37"/>
    </row>
    <row r="56" spans="2:35" x14ac:dyDescent="0.2">
      <c r="B56" s="25"/>
      <c r="C56" s="120"/>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37"/>
    </row>
    <row r="57" spans="2:35" x14ac:dyDescent="0.2">
      <c r="B57" s="25"/>
      <c r="C57" s="120"/>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37"/>
    </row>
    <row r="58" spans="2:35" x14ac:dyDescent="0.2">
      <c r="B58" s="25"/>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37"/>
    </row>
    <row r="59" spans="2:35" x14ac:dyDescent="0.2">
      <c r="B59" s="25"/>
      <c r="C59" s="120"/>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37"/>
    </row>
    <row r="60" spans="2:35" ht="14.25" thickBot="1" x14ac:dyDescent="0.25">
      <c r="B60" s="25"/>
      <c r="C60" s="131"/>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6"/>
    </row>
  </sheetData>
  <mergeCells count="89">
    <mergeCell ref="C41:G41"/>
    <mergeCell ref="H41:L41"/>
    <mergeCell ref="M41:O41"/>
    <mergeCell ref="P41:R41"/>
    <mergeCell ref="C60:G60"/>
    <mergeCell ref="H60:AI60"/>
    <mergeCell ref="C57:G57"/>
    <mergeCell ref="H57:AI57"/>
    <mergeCell ref="C58:G58"/>
    <mergeCell ref="H58:AI58"/>
    <mergeCell ref="C59:G59"/>
    <mergeCell ref="H59:AI59"/>
    <mergeCell ref="C54:G54"/>
    <mergeCell ref="H54:AI54"/>
    <mergeCell ref="C55:G55"/>
    <mergeCell ref="H55:AI55"/>
    <mergeCell ref="C56:G56"/>
    <mergeCell ref="H56:AI56"/>
    <mergeCell ref="C51:G51"/>
    <mergeCell ref="H51:AI51"/>
    <mergeCell ref="C52:G52"/>
    <mergeCell ref="H52:AI52"/>
    <mergeCell ref="C53:G53"/>
    <mergeCell ref="H53:AI53"/>
    <mergeCell ref="C48:G48"/>
    <mergeCell ref="H48:AI48"/>
    <mergeCell ref="C49:G49"/>
    <mergeCell ref="H49:AI49"/>
    <mergeCell ref="C50:G50"/>
    <mergeCell ref="H50:AI50"/>
    <mergeCell ref="C43:G43"/>
    <mergeCell ref="H43:L43"/>
    <mergeCell ref="M43:O43"/>
    <mergeCell ref="P43:R43"/>
    <mergeCell ref="C46:G47"/>
    <mergeCell ref="H46:AI47"/>
    <mergeCell ref="C44:G44"/>
    <mergeCell ref="H44:L44"/>
    <mergeCell ref="M44:O44"/>
    <mergeCell ref="P44:R44"/>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42:G42"/>
    <mergeCell ref="H42:L42"/>
    <mergeCell ref="M42:O42"/>
    <mergeCell ref="P42:R42"/>
    <mergeCell ref="E1:AJ2"/>
    <mergeCell ref="E3:AJ4"/>
    <mergeCell ref="AC8:AI9"/>
    <mergeCell ref="AC10:AI11"/>
    <mergeCell ref="C13:J14"/>
    <mergeCell ref="K13:AI14"/>
    <mergeCell ref="C17:J20"/>
    <mergeCell ref="K17:AI20"/>
    <mergeCell ref="C22:J25"/>
    <mergeCell ref="K22:R25"/>
    <mergeCell ref="T22:AA25"/>
    <mergeCell ref="AB22:AI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10"/>
  <sheetViews>
    <sheetView showGridLines="0" zoomScaleNormal="100" workbookViewId="0">
      <selection activeCell="K33" sqref="K33:R36"/>
    </sheetView>
  </sheetViews>
  <sheetFormatPr baseColWidth="10" defaultColWidth="4.42578125" defaultRowHeight="13.5" x14ac:dyDescent="0.2"/>
  <cols>
    <col min="1" max="10" width="4.42578125" style="1" customWidth="1"/>
    <col min="11" max="11" width="5.5703125" style="1" bestFit="1" customWidth="1"/>
    <col min="12" max="12" width="10" style="1" bestFit="1" customWidth="1"/>
    <col min="13" max="13" width="5.5703125" style="1" bestFit="1" customWidth="1"/>
    <col min="14" max="15" width="4.42578125" style="1" customWidth="1"/>
    <col min="16" max="16" width="5.5703125" style="1" customWidth="1"/>
    <col min="17" max="17" width="9.140625" style="1" customWidth="1"/>
    <col min="18" max="18" width="11.85546875" style="1" customWidth="1"/>
    <col min="19" max="19" width="1.42578125" style="1" customWidth="1"/>
    <col min="20" max="37" width="4.42578125" style="1" customWidth="1"/>
    <col min="38" max="38" width="4.42578125" style="1" hidden="1" customWidth="1"/>
    <col min="39" max="41" width="4.42578125" style="1"/>
    <col min="42" max="43" width="9.5703125" style="1" customWidth="1"/>
    <col min="44" max="16384" width="4.42578125" style="1"/>
  </cols>
  <sheetData>
    <row r="2" spans="1:37" x14ac:dyDescent="0.2">
      <c r="E2" s="40" t="s">
        <v>48</v>
      </c>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2"/>
    </row>
    <row r="3" spans="1:37" x14ac:dyDescent="0.2">
      <c r="E3" s="43"/>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5"/>
    </row>
    <row r="4" spans="1:37" x14ac:dyDescent="0.2">
      <c r="E4" s="46" t="s">
        <v>49</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8"/>
    </row>
    <row r="5" spans="1:37" x14ac:dyDescent="0.2">
      <c r="E5" s="49"/>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1"/>
    </row>
    <row r="7" spans="1:37" x14ac:dyDescent="0.2">
      <c r="AC7" s="2"/>
      <c r="AD7" s="2"/>
      <c r="AE7" s="2"/>
      <c r="AF7" s="2"/>
      <c r="AG7" s="2"/>
      <c r="AH7" s="2"/>
      <c r="AI7" s="2"/>
    </row>
    <row r="8" spans="1:37" ht="13.5" customHeight="1" x14ac:dyDescent="0.2">
      <c r="AB8" s="3"/>
      <c r="AC8" s="190" t="s">
        <v>0</v>
      </c>
      <c r="AD8" s="190"/>
      <c r="AE8" s="190"/>
      <c r="AF8" s="190"/>
      <c r="AG8" s="190"/>
      <c r="AH8" s="190"/>
      <c r="AI8" s="190"/>
      <c r="AJ8" s="4"/>
    </row>
    <row r="9" spans="1:37" ht="22.5" customHeight="1" x14ac:dyDescent="0.2">
      <c r="AB9" s="3"/>
      <c r="AC9" s="190"/>
      <c r="AD9" s="190"/>
      <c r="AE9" s="190"/>
      <c r="AF9" s="190"/>
      <c r="AG9" s="190"/>
      <c r="AH9" s="190"/>
      <c r="AI9" s="190"/>
      <c r="AJ9" s="4"/>
    </row>
    <row r="10" spans="1:37" x14ac:dyDescent="0.2">
      <c r="AB10" s="3"/>
      <c r="AC10" s="191" t="s">
        <v>87</v>
      </c>
      <c r="AD10" s="192"/>
      <c r="AE10" s="192"/>
      <c r="AF10" s="192"/>
      <c r="AG10" s="192"/>
      <c r="AH10" s="192"/>
      <c r="AI10" s="192"/>
      <c r="AJ10" s="4"/>
    </row>
    <row r="11" spans="1:37"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92"/>
      <c r="AD11" s="192"/>
      <c r="AE11" s="192"/>
      <c r="AF11" s="192"/>
      <c r="AG11" s="192"/>
      <c r="AH11" s="192"/>
      <c r="AI11" s="192"/>
      <c r="AJ11" s="7"/>
      <c r="AK11" s="5"/>
    </row>
    <row r="12" spans="1:37" x14ac:dyDescent="0.2">
      <c r="C12" s="2"/>
      <c r="D12" s="2"/>
      <c r="E12" s="2"/>
      <c r="F12" s="2"/>
      <c r="G12" s="2"/>
      <c r="H12" s="2"/>
      <c r="I12" s="2"/>
      <c r="J12" s="2"/>
      <c r="K12" s="2"/>
      <c r="L12" s="2"/>
      <c r="M12" s="2"/>
      <c r="N12" s="2"/>
      <c r="O12" s="2"/>
      <c r="P12" s="2"/>
      <c r="Q12" s="2"/>
      <c r="R12" s="2"/>
      <c r="S12" s="2"/>
      <c r="T12" s="2"/>
      <c r="U12" s="2"/>
      <c r="V12" s="2"/>
      <c r="W12" s="2"/>
      <c r="X12" s="2"/>
      <c r="Y12" s="2"/>
      <c r="Z12" s="2"/>
      <c r="AA12" s="2"/>
      <c r="AB12" s="2"/>
      <c r="AC12" s="8"/>
      <c r="AD12" s="8"/>
      <c r="AE12" s="8"/>
      <c r="AF12" s="8"/>
      <c r="AG12" s="8"/>
      <c r="AH12" s="8"/>
      <c r="AI12" s="8"/>
    </row>
    <row r="13" spans="1:37" ht="13.5" customHeight="1" x14ac:dyDescent="0.2">
      <c r="B13" s="3"/>
      <c r="C13" s="193" t="s">
        <v>1</v>
      </c>
      <c r="D13" s="193"/>
      <c r="E13" s="193"/>
      <c r="F13" s="193"/>
      <c r="G13" s="193"/>
      <c r="H13" s="193"/>
      <c r="I13" s="193"/>
      <c r="J13" s="193"/>
      <c r="K13" s="194" t="s">
        <v>24</v>
      </c>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4"/>
    </row>
    <row r="14" spans="1:37" ht="13.5" customHeight="1" x14ac:dyDescent="0.2">
      <c r="B14" s="3"/>
      <c r="C14" s="193"/>
      <c r="D14" s="193"/>
      <c r="E14" s="193"/>
      <c r="F14" s="193"/>
      <c r="G14" s="193"/>
      <c r="H14" s="193"/>
      <c r="I14" s="193"/>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4"/>
    </row>
    <row r="15" spans="1:37" ht="13.5" customHeight="1" thickBot="1" x14ac:dyDescent="0.25">
      <c r="B15" s="3"/>
      <c r="C15" s="21"/>
      <c r="D15" s="21"/>
      <c r="E15" s="21"/>
      <c r="F15" s="21"/>
      <c r="G15" s="21"/>
      <c r="H15" s="21"/>
      <c r="I15" s="21"/>
      <c r="J15" s="21"/>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4"/>
    </row>
    <row r="16" spans="1:37" ht="6.75" customHeight="1" x14ac:dyDescent="0.2">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2:36" ht="13.5" customHeight="1" x14ac:dyDescent="0.2">
      <c r="B17" s="3"/>
      <c r="C17" s="193" t="s">
        <v>2</v>
      </c>
      <c r="D17" s="193"/>
      <c r="E17" s="193"/>
      <c r="F17" s="193"/>
      <c r="G17" s="193"/>
      <c r="H17" s="193"/>
      <c r="I17" s="193"/>
      <c r="J17" s="193"/>
      <c r="K17" s="195" t="s">
        <v>25</v>
      </c>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4"/>
    </row>
    <row r="18" spans="2:36" ht="13.5" customHeight="1" x14ac:dyDescent="0.2">
      <c r="B18" s="3"/>
      <c r="C18" s="193"/>
      <c r="D18" s="193"/>
      <c r="E18" s="193"/>
      <c r="F18" s="193"/>
      <c r="G18" s="193"/>
      <c r="H18" s="193"/>
      <c r="I18" s="193"/>
      <c r="J18" s="193"/>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4"/>
    </row>
    <row r="19" spans="2:36" ht="13.5" customHeight="1" x14ac:dyDescent="0.2">
      <c r="B19" s="3"/>
      <c r="C19" s="193"/>
      <c r="D19" s="193"/>
      <c r="E19" s="193"/>
      <c r="F19" s="193"/>
      <c r="G19" s="193"/>
      <c r="H19" s="193"/>
      <c r="I19" s="193"/>
      <c r="J19" s="193"/>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4"/>
    </row>
    <row r="20" spans="2:36" ht="27" customHeight="1" x14ac:dyDescent="0.2">
      <c r="B20" s="3"/>
      <c r="C20" s="193"/>
      <c r="D20" s="193"/>
      <c r="E20" s="193"/>
      <c r="F20" s="193"/>
      <c r="G20" s="193"/>
      <c r="H20" s="193"/>
      <c r="I20" s="193"/>
      <c r="J20" s="193"/>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4"/>
    </row>
    <row r="21" spans="2:36" ht="6.75" customHeight="1" x14ac:dyDescent="0.2">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2:36" ht="13.5" customHeight="1" x14ac:dyDescent="0.2">
      <c r="B22" s="3"/>
      <c r="C22" s="193" t="s">
        <v>3</v>
      </c>
      <c r="D22" s="193"/>
      <c r="E22" s="193"/>
      <c r="F22" s="193"/>
      <c r="G22" s="193"/>
      <c r="H22" s="193"/>
      <c r="I22" s="193"/>
      <c r="J22" s="193"/>
      <c r="K22" s="196" t="s">
        <v>44</v>
      </c>
      <c r="L22" s="196"/>
      <c r="M22" s="196"/>
      <c r="N22" s="196"/>
      <c r="O22" s="196"/>
      <c r="P22" s="196"/>
      <c r="Q22" s="196"/>
      <c r="R22" s="196"/>
      <c r="S22" s="19"/>
      <c r="T22" s="193" t="s">
        <v>4</v>
      </c>
      <c r="U22" s="193"/>
      <c r="V22" s="193"/>
      <c r="W22" s="193"/>
      <c r="X22" s="193"/>
      <c r="Y22" s="193"/>
      <c r="Z22" s="193"/>
      <c r="AA22" s="193"/>
      <c r="AB22" s="192" t="s">
        <v>26</v>
      </c>
      <c r="AC22" s="192"/>
      <c r="AD22" s="192"/>
      <c r="AE22" s="192"/>
      <c r="AF22" s="192"/>
      <c r="AG22" s="192"/>
      <c r="AH22" s="192"/>
      <c r="AI22" s="192"/>
      <c r="AJ22" s="4"/>
    </row>
    <row r="23" spans="2:36" x14ac:dyDescent="0.2">
      <c r="B23" s="3"/>
      <c r="C23" s="193"/>
      <c r="D23" s="193"/>
      <c r="E23" s="193"/>
      <c r="F23" s="193"/>
      <c r="G23" s="193"/>
      <c r="H23" s="193"/>
      <c r="I23" s="193"/>
      <c r="J23" s="193"/>
      <c r="K23" s="196"/>
      <c r="L23" s="196"/>
      <c r="M23" s="196"/>
      <c r="N23" s="196"/>
      <c r="O23" s="196"/>
      <c r="P23" s="196"/>
      <c r="Q23" s="196"/>
      <c r="R23" s="196"/>
      <c r="S23" s="19"/>
      <c r="T23" s="193"/>
      <c r="U23" s="193"/>
      <c r="V23" s="193"/>
      <c r="W23" s="193"/>
      <c r="X23" s="193"/>
      <c r="Y23" s="193"/>
      <c r="Z23" s="193"/>
      <c r="AA23" s="193"/>
      <c r="AB23" s="192"/>
      <c r="AC23" s="192"/>
      <c r="AD23" s="192"/>
      <c r="AE23" s="192"/>
      <c r="AF23" s="192"/>
      <c r="AG23" s="192"/>
      <c r="AH23" s="192"/>
      <c r="AI23" s="192"/>
      <c r="AJ23" s="4"/>
    </row>
    <row r="24" spans="2:36" ht="36" customHeight="1" x14ac:dyDescent="0.2">
      <c r="B24" s="3"/>
      <c r="C24" s="193"/>
      <c r="D24" s="193"/>
      <c r="E24" s="193"/>
      <c r="F24" s="193"/>
      <c r="G24" s="193"/>
      <c r="H24" s="193"/>
      <c r="I24" s="193"/>
      <c r="J24" s="193"/>
      <c r="K24" s="196"/>
      <c r="L24" s="196"/>
      <c r="M24" s="196"/>
      <c r="N24" s="196"/>
      <c r="O24" s="196"/>
      <c r="P24" s="196"/>
      <c r="Q24" s="196"/>
      <c r="R24" s="196"/>
      <c r="S24" s="19"/>
      <c r="T24" s="193"/>
      <c r="U24" s="193"/>
      <c r="V24" s="193"/>
      <c r="W24" s="193"/>
      <c r="X24" s="193"/>
      <c r="Y24" s="193"/>
      <c r="Z24" s="193"/>
      <c r="AA24" s="193"/>
      <c r="AB24" s="192"/>
      <c r="AC24" s="192"/>
      <c r="AD24" s="192"/>
      <c r="AE24" s="192"/>
      <c r="AF24" s="192"/>
      <c r="AG24" s="192"/>
      <c r="AH24" s="192"/>
      <c r="AI24" s="192"/>
      <c r="AJ24" s="4"/>
    </row>
    <row r="25" spans="2:36" ht="25.5" customHeight="1" x14ac:dyDescent="0.2">
      <c r="B25" s="3"/>
      <c r="C25" s="193"/>
      <c r="D25" s="193"/>
      <c r="E25" s="193"/>
      <c r="F25" s="193"/>
      <c r="G25" s="193"/>
      <c r="H25" s="193"/>
      <c r="I25" s="193"/>
      <c r="J25" s="193"/>
      <c r="K25" s="196"/>
      <c r="L25" s="196"/>
      <c r="M25" s="196"/>
      <c r="N25" s="196"/>
      <c r="O25" s="196"/>
      <c r="P25" s="196"/>
      <c r="Q25" s="196"/>
      <c r="R25" s="196"/>
      <c r="S25" s="19"/>
      <c r="T25" s="193"/>
      <c r="U25" s="193"/>
      <c r="V25" s="193"/>
      <c r="W25" s="193"/>
      <c r="X25" s="193"/>
      <c r="Y25" s="193"/>
      <c r="Z25" s="193"/>
      <c r="AA25" s="193"/>
      <c r="AB25" s="192"/>
      <c r="AC25" s="192"/>
      <c r="AD25" s="192"/>
      <c r="AE25" s="192"/>
      <c r="AF25" s="192"/>
      <c r="AG25" s="192"/>
      <c r="AH25" s="192"/>
      <c r="AI25" s="192"/>
      <c r="AJ25" s="4"/>
    </row>
    <row r="26" spans="2:36" x14ac:dyDescent="0.2">
      <c r="B26" s="3"/>
      <c r="C26" s="193"/>
      <c r="D26" s="193"/>
      <c r="E26" s="193"/>
      <c r="F26" s="193"/>
      <c r="G26" s="193"/>
      <c r="H26" s="193"/>
      <c r="I26" s="193"/>
      <c r="J26" s="193"/>
      <c r="K26" s="196"/>
      <c r="L26" s="196"/>
      <c r="M26" s="196"/>
      <c r="N26" s="196"/>
      <c r="O26" s="196"/>
      <c r="P26" s="196"/>
      <c r="Q26" s="196"/>
      <c r="R26" s="196"/>
      <c r="S26" s="19"/>
      <c r="T26" s="193"/>
      <c r="U26" s="193"/>
      <c r="V26" s="193"/>
      <c r="W26" s="193"/>
      <c r="X26" s="193"/>
      <c r="Y26" s="193"/>
      <c r="Z26" s="193"/>
      <c r="AA26" s="193"/>
      <c r="AB26" s="192"/>
      <c r="AC26" s="192"/>
      <c r="AD26" s="192"/>
      <c r="AE26" s="192"/>
      <c r="AF26" s="192"/>
      <c r="AG26" s="192"/>
      <c r="AH26" s="192"/>
      <c r="AI26" s="192"/>
      <c r="AJ26" s="4"/>
    </row>
    <row r="27" spans="2:36" x14ac:dyDescent="0.2">
      <c r="B27" s="3"/>
      <c r="C27" s="193"/>
      <c r="D27" s="193"/>
      <c r="E27" s="193"/>
      <c r="F27" s="193"/>
      <c r="G27" s="193"/>
      <c r="H27" s="193"/>
      <c r="I27" s="193"/>
      <c r="J27" s="193"/>
      <c r="K27" s="196"/>
      <c r="L27" s="196"/>
      <c r="M27" s="196"/>
      <c r="N27" s="196"/>
      <c r="O27" s="196"/>
      <c r="P27" s="196"/>
      <c r="Q27" s="196"/>
      <c r="R27" s="196"/>
      <c r="S27" s="19"/>
      <c r="T27" s="193"/>
      <c r="U27" s="193"/>
      <c r="V27" s="193"/>
      <c r="W27" s="193"/>
      <c r="X27" s="193"/>
      <c r="Y27" s="193"/>
      <c r="Z27" s="193"/>
      <c r="AA27" s="193"/>
      <c r="AB27" s="192"/>
      <c r="AC27" s="192"/>
      <c r="AD27" s="192"/>
      <c r="AE27" s="192"/>
      <c r="AF27" s="192"/>
      <c r="AG27" s="192"/>
      <c r="AH27" s="192"/>
      <c r="AI27" s="192"/>
      <c r="AJ27" s="4"/>
    </row>
    <row r="28" spans="2:36" ht="25.5" customHeight="1" x14ac:dyDescent="0.2">
      <c r="B28" s="3"/>
      <c r="C28" s="193"/>
      <c r="D28" s="193"/>
      <c r="E28" s="193"/>
      <c r="F28" s="193"/>
      <c r="G28" s="193"/>
      <c r="H28" s="193"/>
      <c r="I28" s="193"/>
      <c r="J28" s="193"/>
      <c r="K28" s="196"/>
      <c r="L28" s="196"/>
      <c r="M28" s="196"/>
      <c r="N28" s="196"/>
      <c r="O28" s="196"/>
      <c r="P28" s="196"/>
      <c r="Q28" s="196"/>
      <c r="R28" s="196"/>
      <c r="S28" s="19"/>
      <c r="T28" s="193"/>
      <c r="U28" s="193"/>
      <c r="V28" s="193"/>
      <c r="W28" s="193"/>
      <c r="X28" s="193"/>
      <c r="Y28" s="193"/>
      <c r="Z28" s="193"/>
      <c r="AA28" s="193"/>
      <c r="AB28" s="192"/>
      <c r="AC28" s="192"/>
      <c r="AD28" s="192"/>
      <c r="AE28" s="192"/>
      <c r="AF28" s="192"/>
      <c r="AG28" s="192"/>
      <c r="AH28" s="192"/>
      <c r="AI28" s="192"/>
      <c r="AJ28" s="4"/>
    </row>
    <row r="29" spans="2:36" x14ac:dyDescent="0.2">
      <c r="B29" s="3"/>
      <c r="C29" s="193"/>
      <c r="D29" s="193"/>
      <c r="E29" s="193"/>
      <c r="F29" s="193"/>
      <c r="G29" s="193"/>
      <c r="H29" s="193"/>
      <c r="I29" s="193"/>
      <c r="J29" s="193"/>
      <c r="K29" s="196"/>
      <c r="L29" s="196"/>
      <c r="M29" s="196"/>
      <c r="N29" s="196"/>
      <c r="O29" s="196"/>
      <c r="P29" s="196"/>
      <c r="Q29" s="196"/>
      <c r="R29" s="196"/>
      <c r="S29" s="19"/>
      <c r="T29" s="193"/>
      <c r="U29" s="193"/>
      <c r="V29" s="193"/>
      <c r="W29" s="193"/>
      <c r="X29" s="193"/>
      <c r="Y29" s="193"/>
      <c r="Z29" s="193"/>
      <c r="AA29" s="193"/>
      <c r="AB29" s="192"/>
      <c r="AC29" s="192"/>
      <c r="AD29" s="192"/>
      <c r="AE29" s="192"/>
      <c r="AF29" s="192"/>
      <c r="AG29" s="192"/>
      <c r="AH29" s="192"/>
      <c r="AI29" s="192"/>
      <c r="AJ29" s="4"/>
    </row>
    <row r="30" spans="2:36" ht="21" customHeight="1" x14ac:dyDescent="0.2">
      <c r="B30" s="3"/>
      <c r="C30" s="193"/>
      <c r="D30" s="193"/>
      <c r="E30" s="193"/>
      <c r="F30" s="193"/>
      <c r="G30" s="193"/>
      <c r="H30" s="193"/>
      <c r="I30" s="193"/>
      <c r="J30" s="193"/>
      <c r="K30" s="196"/>
      <c r="L30" s="196"/>
      <c r="M30" s="196"/>
      <c r="N30" s="196"/>
      <c r="O30" s="196"/>
      <c r="P30" s="196"/>
      <c r="Q30" s="196"/>
      <c r="R30" s="196"/>
      <c r="S30" s="19"/>
      <c r="T30" s="193"/>
      <c r="U30" s="193"/>
      <c r="V30" s="193"/>
      <c r="W30" s="193"/>
      <c r="X30" s="193"/>
      <c r="Y30" s="193"/>
      <c r="Z30" s="193"/>
      <c r="AA30" s="193"/>
      <c r="AB30" s="192"/>
      <c r="AC30" s="192"/>
      <c r="AD30" s="192"/>
      <c r="AE30" s="192"/>
      <c r="AF30" s="192"/>
      <c r="AG30" s="192"/>
      <c r="AH30" s="192"/>
      <c r="AI30" s="192"/>
      <c r="AJ30" s="4"/>
    </row>
    <row r="31" spans="2:36" ht="23.25" customHeight="1" x14ac:dyDescent="0.2">
      <c r="B31" s="3"/>
      <c r="C31" s="193"/>
      <c r="D31" s="193"/>
      <c r="E31" s="193"/>
      <c r="F31" s="193"/>
      <c r="G31" s="193"/>
      <c r="H31" s="193"/>
      <c r="I31" s="193"/>
      <c r="J31" s="193"/>
      <c r="K31" s="196"/>
      <c r="L31" s="196"/>
      <c r="M31" s="196"/>
      <c r="N31" s="196"/>
      <c r="O31" s="196"/>
      <c r="P31" s="196"/>
      <c r="Q31" s="196"/>
      <c r="R31" s="196"/>
      <c r="S31" s="19"/>
      <c r="T31" s="193"/>
      <c r="U31" s="193"/>
      <c r="V31" s="193"/>
      <c r="W31" s="193"/>
      <c r="X31" s="193"/>
      <c r="Y31" s="193"/>
      <c r="Z31" s="193"/>
      <c r="AA31" s="193"/>
      <c r="AB31" s="192"/>
      <c r="AC31" s="192"/>
      <c r="AD31" s="192"/>
      <c r="AE31" s="192"/>
      <c r="AF31" s="192"/>
      <c r="AG31" s="192"/>
      <c r="AH31" s="192"/>
      <c r="AI31" s="192"/>
      <c r="AJ31" s="4"/>
    </row>
    <row r="32" spans="2:36" ht="6.75" customHeight="1" x14ac:dyDescent="0.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2:48" x14ac:dyDescent="0.2">
      <c r="B33" s="3"/>
      <c r="C33" s="193" t="s">
        <v>5</v>
      </c>
      <c r="D33" s="193"/>
      <c r="E33" s="193"/>
      <c r="F33" s="193"/>
      <c r="G33" s="193"/>
      <c r="H33" s="193"/>
      <c r="I33" s="193"/>
      <c r="J33" s="193"/>
      <c r="K33" s="192" t="s">
        <v>23</v>
      </c>
      <c r="L33" s="192"/>
      <c r="M33" s="192"/>
      <c r="N33" s="192"/>
      <c r="O33" s="192"/>
      <c r="P33" s="192"/>
      <c r="Q33" s="192"/>
      <c r="R33" s="192"/>
      <c r="S33" s="19"/>
      <c r="T33" s="193" t="s">
        <v>6</v>
      </c>
      <c r="U33" s="193"/>
      <c r="V33" s="193"/>
      <c r="W33" s="193"/>
      <c r="X33" s="193"/>
      <c r="Y33" s="193"/>
      <c r="Z33" s="193"/>
      <c r="AA33" s="193"/>
      <c r="AB33" s="192" t="s">
        <v>27</v>
      </c>
      <c r="AC33" s="192"/>
      <c r="AD33" s="192"/>
      <c r="AE33" s="192"/>
      <c r="AF33" s="192"/>
      <c r="AG33" s="192"/>
      <c r="AH33" s="192"/>
      <c r="AI33" s="192"/>
      <c r="AJ33" s="4"/>
    </row>
    <row r="34" spans="2:48" x14ac:dyDescent="0.2">
      <c r="B34" s="3"/>
      <c r="C34" s="193"/>
      <c r="D34" s="193"/>
      <c r="E34" s="193"/>
      <c r="F34" s="193"/>
      <c r="G34" s="193"/>
      <c r="H34" s="193"/>
      <c r="I34" s="193"/>
      <c r="J34" s="193"/>
      <c r="K34" s="192"/>
      <c r="L34" s="192"/>
      <c r="M34" s="192"/>
      <c r="N34" s="192"/>
      <c r="O34" s="192"/>
      <c r="P34" s="192"/>
      <c r="Q34" s="192"/>
      <c r="R34" s="192"/>
      <c r="S34" s="19"/>
      <c r="T34" s="193"/>
      <c r="U34" s="193"/>
      <c r="V34" s="193"/>
      <c r="W34" s="193"/>
      <c r="X34" s="193"/>
      <c r="Y34" s="193"/>
      <c r="Z34" s="193"/>
      <c r="AA34" s="193"/>
      <c r="AB34" s="192"/>
      <c r="AC34" s="192"/>
      <c r="AD34" s="192"/>
      <c r="AE34" s="192"/>
      <c r="AF34" s="192"/>
      <c r="AG34" s="192"/>
      <c r="AH34" s="192"/>
      <c r="AI34" s="192"/>
      <c r="AJ34" s="4"/>
    </row>
    <row r="35" spans="2:48" x14ac:dyDescent="0.2">
      <c r="B35" s="3"/>
      <c r="C35" s="193"/>
      <c r="D35" s="193"/>
      <c r="E35" s="193"/>
      <c r="F35" s="193"/>
      <c r="G35" s="193"/>
      <c r="H35" s="193"/>
      <c r="I35" s="193"/>
      <c r="J35" s="193"/>
      <c r="K35" s="192"/>
      <c r="L35" s="192"/>
      <c r="M35" s="192"/>
      <c r="N35" s="192"/>
      <c r="O35" s="192"/>
      <c r="P35" s="192"/>
      <c r="Q35" s="192"/>
      <c r="R35" s="192"/>
      <c r="S35" s="19"/>
      <c r="T35" s="193"/>
      <c r="U35" s="193"/>
      <c r="V35" s="193"/>
      <c r="W35" s="193"/>
      <c r="X35" s="193"/>
      <c r="Y35" s="193"/>
      <c r="Z35" s="193"/>
      <c r="AA35" s="193"/>
      <c r="AB35" s="192"/>
      <c r="AC35" s="192"/>
      <c r="AD35" s="192"/>
      <c r="AE35" s="192"/>
      <c r="AF35" s="192"/>
      <c r="AG35" s="192"/>
      <c r="AH35" s="192"/>
      <c r="AI35" s="192"/>
      <c r="AJ35" s="4"/>
    </row>
    <row r="36" spans="2:48" x14ac:dyDescent="0.2">
      <c r="B36" s="3"/>
      <c r="C36" s="193"/>
      <c r="D36" s="193"/>
      <c r="E36" s="193"/>
      <c r="F36" s="193"/>
      <c r="G36" s="193"/>
      <c r="H36" s="193"/>
      <c r="I36" s="193"/>
      <c r="J36" s="193"/>
      <c r="K36" s="192"/>
      <c r="L36" s="192"/>
      <c r="M36" s="192"/>
      <c r="N36" s="192"/>
      <c r="O36" s="192"/>
      <c r="P36" s="192"/>
      <c r="Q36" s="192"/>
      <c r="R36" s="192"/>
      <c r="S36" s="19"/>
      <c r="T36" s="193"/>
      <c r="U36" s="193"/>
      <c r="V36" s="193"/>
      <c r="W36" s="193"/>
      <c r="X36" s="193"/>
      <c r="Y36" s="193"/>
      <c r="Z36" s="193"/>
      <c r="AA36" s="193"/>
      <c r="AB36" s="192"/>
      <c r="AC36" s="192"/>
      <c r="AD36" s="192"/>
      <c r="AE36" s="192"/>
      <c r="AF36" s="192"/>
      <c r="AG36" s="192"/>
      <c r="AH36" s="192"/>
      <c r="AI36" s="192"/>
      <c r="AJ36" s="4"/>
    </row>
    <row r="37" spans="2:48" x14ac:dyDescent="0.2">
      <c r="C37" s="8"/>
      <c r="D37" s="8"/>
      <c r="E37" s="8"/>
      <c r="F37" s="8"/>
      <c r="G37" s="8"/>
      <c r="H37" s="8"/>
      <c r="I37" s="8"/>
      <c r="J37" s="8"/>
      <c r="K37" s="8"/>
      <c r="L37" s="8"/>
      <c r="M37" s="8"/>
      <c r="N37" s="8"/>
      <c r="O37" s="8"/>
      <c r="P37" s="8"/>
      <c r="Q37" s="8"/>
      <c r="R37" s="8"/>
      <c r="S37" s="8"/>
      <c r="T37" s="8"/>
      <c r="U37" s="8"/>
      <c r="V37" s="8"/>
      <c r="W37" s="8"/>
      <c r="X37" s="9"/>
      <c r="Y37" s="9"/>
      <c r="Z37" s="9"/>
      <c r="AA37" s="9"/>
      <c r="AB37" s="9"/>
      <c r="AC37" s="9"/>
      <c r="AD37" s="9"/>
      <c r="AE37" s="9"/>
      <c r="AF37" s="9"/>
      <c r="AG37" s="9"/>
      <c r="AH37" s="9"/>
      <c r="AI37" s="9"/>
    </row>
    <row r="38" spans="2:48" ht="33.75" customHeight="1" x14ac:dyDescent="0.2">
      <c r="C38" s="163" t="s">
        <v>28</v>
      </c>
      <c r="D38" s="163"/>
      <c r="E38" s="163"/>
      <c r="F38" s="163"/>
      <c r="G38" s="163"/>
      <c r="H38" s="163"/>
      <c r="I38" s="163"/>
      <c r="J38" s="163"/>
      <c r="K38" s="163" t="s">
        <v>29</v>
      </c>
      <c r="L38" s="163"/>
      <c r="M38" s="163"/>
      <c r="N38" s="163" t="s">
        <v>30</v>
      </c>
      <c r="O38" s="163"/>
      <c r="P38" s="163"/>
      <c r="Q38" s="164" t="s">
        <v>43</v>
      </c>
      <c r="R38" s="165"/>
      <c r="S38" s="166" t="s">
        <v>37</v>
      </c>
      <c r="T38" s="166"/>
      <c r="U38" s="166"/>
      <c r="V38" s="166"/>
      <c r="W38" s="166"/>
      <c r="X38" s="10"/>
      <c r="Y38" s="9"/>
      <c r="Z38" s="9"/>
      <c r="AA38" s="9"/>
      <c r="AB38" s="163" t="s">
        <v>28</v>
      </c>
      <c r="AC38" s="163"/>
      <c r="AD38" s="163"/>
      <c r="AE38" s="163"/>
      <c r="AF38" s="163"/>
      <c r="AG38" s="163"/>
      <c r="AH38" s="163"/>
      <c r="AI38" s="163"/>
      <c r="AJ38" s="163" t="s">
        <v>29</v>
      </c>
      <c r="AK38" s="163"/>
      <c r="AL38" s="163"/>
      <c r="AM38" s="163" t="s">
        <v>30</v>
      </c>
      <c r="AN38" s="163"/>
      <c r="AO38" s="163"/>
      <c r="AP38" s="164" t="s">
        <v>43</v>
      </c>
      <c r="AQ38" s="165"/>
      <c r="AR38" s="166" t="s">
        <v>37</v>
      </c>
      <c r="AS38" s="166"/>
      <c r="AT38" s="166"/>
      <c r="AU38" s="166"/>
      <c r="AV38" s="166"/>
    </row>
    <row r="39" spans="2:48" ht="17.25" hidden="1" x14ac:dyDescent="0.2">
      <c r="B39" s="3"/>
      <c r="C39" s="162" t="s">
        <v>31</v>
      </c>
      <c r="D39" s="162"/>
      <c r="E39" s="162"/>
      <c r="F39" s="162"/>
      <c r="G39" s="162"/>
      <c r="H39" s="162"/>
      <c r="I39" s="162"/>
      <c r="J39" s="162"/>
      <c r="K39" s="162">
        <v>2014</v>
      </c>
      <c r="L39" s="162"/>
      <c r="M39" s="162"/>
      <c r="N39" s="162">
        <v>770</v>
      </c>
      <c r="O39" s="162"/>
      <c r="P39" s="162"/>
      <c r="Q39" s="157">
        <v>1</v>
      </c>
      <c r="R39" s="158"/>
      <c r="S39" s="167" t="s">
        <v>50</v>
      </c>
      <c r="T39" s="160"/>
      <c r="U39" s="160"/>
      <c r="V39" s="160"/>
      <c r="W39" s="161"/>
      <c r="X39" s="9"/>
      <c r="Y39" s="9"/>
      <c r="Z39" s="9"/>
      <c r="AA39" s="9"/>
      <c r="AB39" s="179" t="s">
        <v>34</v>
      </c>
      <c r="AC39" s="180"/>
      <c r="AD39" s="180"/>
      <c r="AE39" s="180"/>
      <c r="AF39" s="180"/>
      <c r="AG39" s="180"/>
      <c r="AH39" s="180"/>
      <c r="AI39" s="181"/>
      <c r="AJ39" s="162">
        <v>2014</v>
      </c>
      <c r="AK39" s="162"/>
      <c r="AL39" s="162"/>
      <c r="AM39" s="162">
        <v>24</v>
      </c>
      <c r="AN39" s="162"/>
      <c r="AO39" s="162"/>
      <c r="AP39" s="157">
        <v>1</v>
      </c>
      <c r="AQ39" s="158"/>
      <c r="AR39" s="167" t="s">
        <v>50</v>
      </c>
      <c r="AS39" s="160"/>
      <c r="AT39" s="160"/>
      <c r="AU39" s="160"/>
      <c r="AV39" s="161"/>
    </row>
    <row r="40" spans="2:48" ht="17.25" hidden="1" x14ac:dyDescent="0.2">
      <c r="B40" s="3"/>
      <c r="C40" s="162"/>
      <c r="D40" s="162"/>
      <c r="E40" s="162"/>
      <c r="F40" s="162"/>
      <c r="G40" s="162"/>
      <c r="H40" s="162"/>
      <c r="I40" s="162"/>
      <c r="J40" s="162"/>
      <c r="K40" s="162">
        <v>2015</v>
      </c>
      <c r="L40" s="162"/>
      <c r="M40" s="162"/>
      <c r="N40" s="162">
        <v>1396</v>
      </c>
      <c r="O40" s="162"/>
      <c r="P40" s="162"/>
      <c r="Q40" s="157">
        <f>N40/N39</f>
        <v>1.8129870129870129</v>
      </c>
      <c r="R40" s="158"/>
      <c r="S40" s="159">
        <f t="shared" ref="S40:S45" si="0">Q40-Q39</f>
        <v>0.81298701298701292</v>
      </c>
      <c r="T40" s="160"/>
      <c r="U40" s="160"/>
      <c r="V40" s="160"/>
      <c r="W40" s="161"/>
      <c r="X40" s="9"/>
      <c r="Y40" s="9"/>
      <c r="Z40" s="9"/>
      <c r="AA40" s="9"/>
      <c r="AB40" s="182"/>
      <c r="AC40" s="183"/>
      <c r="AD40" s="183"/>
      <c r="AE40" s="183"/>
      <c r="AF40" s="183"/>
      <c r="AG40" s="183"/>
      <c r="AH40" s="183"/>
      <c r="AI40" s="184"/>
      <c r="AJ40" s="162">
        <v>2015</v>
      </c>
      <c r="AK40" s="162"/>
      <c r="AL40" s="162"/>
      <c r="AM40" s="162">
        <v>30</v>
      </c>
      <c r="AN40" s="162"/>
      <c r="AO40" s="162"/>
      <c r="AP40" s="157">
        <f t="shared" ref="AP40:AP45" si="1">AM40/AM39</f>
        <v>1.25</v>
      </c>
      <c r="AQ40" s="158"/>
      <c r="AR40" s="159">
        <f>AP40-AP39</f>
        <v>0.25</v>
      </c>
      <c r="AS40" s="160"/>
      <c r="AT40" s="160"/>
      <c r="AU40" s="160"/>
      <c r="AV40" s="161"/>
    </row>
    <row r="41" spans="2:48" ht="17.25" hidden="1" x14ac:dyDescent="0.2">
      <c r="B41" s="3"/>
      <c r="C41" s="162"/>
      <c r="D41" s="162"/>
      <c r="E41" s="162"/>
      <c r="F41" s="162"/>
      <c r="G41" s="162"/>
      <c r="H41" s="162"/>
      <c r="I41" s="162"/>
      <c r="J41" s="162"/>
      <c r="K41" s="162">
        <v>2016</v>
      </c>
      <c r="L41" s="162"/>
      <c r="M41" s="162"/>
      <c r="N41" s="162">
        <v>1183</v>
      </c>
      <c r="O41" s="162"/>
      <c r="P41" s="162"/>
      <c r="Q41" s="157">
        <f>N41/N40</f>
        <v>0.84742120343839544</v>
      </c>
      <c r="R41" s="158"/>
      <c r="S41" s="159">
        <f t="shared" si="0"/>
        <v>-0.96556580954861748</v>
      </c>
      <c r="T41" s="168"/>
      <c r="U41" s="168"/>
      <c r="V41" s="168"/>
      <c r="W41" s="169"/>
      <c r="X41" s="9"/>
      <c r="Y41" s="9"/>
      <c r="Z41" s="9"/>
      <c r="AA41" s="9"/>
      <c r="AB41" s="182"/>
      <c r="AC41" s="183"/>
      <c r="AD41" s="183"/>
      <c r="AE41" s="183"/>
      <c r="AF41" s="183"/>
      <c r="AG41" s="183"/>
      <c r="AH41" s="183"/>
      <c r="AI41" s="184"/>
      <c r="AJ41" s="162">
        <v>2016</v>
      </c>
      <c r="AK41" s="162"/>
      <c r="AL41" s="162"/>
      <c r="AM41" s="162">
        <v>26</v>
      </c>
      <c r="AN41" s="162"/>
      <c r="AO41" s="162"/>
      <c r="AP41" s="157">
        <f t="shared" si="1"/>
        <v>0.8666666666666667</v>
      </c>
      <c r="AQ41" s="158"/>
      <c r="AR41" s="159">
        <f t="shared" ref="AR41:AR45" si="2">AP41-AP40</f>
        <v>-0.3833333333333333</v>
      </c>
      <c r="AS41" s="160"/>
      <c r="AT41" s="160"/>
      <c r="AU41" s="160"/>
      <c r="AV41" s="161"/>
    </row>
    <row r="42" spans="2:48" ht="17.25" hidden="1" x14ac:dyDescent="0.2">
      <c r="B42" s="3"/>
      <c r="C42" s="162"/>
      <c r="D42" s="162"/>
      <c r="E42" s="162"/>
      <c r="F42" s="162"/>
      <c r="G42" s="162"/>
      <c r="H42" s="162"/>
      <c r="I42" s="162"/>
      <c r="J42" s="162"/>
      <c r="K42" s="162">
        <v>2017</v>
      </c>
      <c r="L42" s="162"/>
      <c r="M42" s="162"/>
      <c r="N42" s="162">
        <v>706</v>
      </c>
      <c r="O42" s="162"/>
      <c r="P42" s="162"/>
      <c r="Q42" s="157">
        <f t="shared" ref="Q42:Q45" si="3">N42/N41</f>
        <v>0.59678782755705828</v>
      </c>
      <c r="R42" s="158"/>
      <c r="S42" s="159">
        <f t="shared" si="0"/>
        <v>-0.25063337588133716</v>
      </c>
      <c r="T42" s="168"/>
      <c r="U42" s="168"/>
      <c r="V42" s="168"/>
      <c r="W42" s="169"/>
      <c r="X42" s="9"/>
      <c r="Y42" s="9"/>
      <c r="Z42" s="9"/>
      <c r="AA42" s="9"/>
      <c r="AB42" s="182"/>
      <c r="AC42" s="183"/>
      <c r="AD42" s="183"/>
      <c r="AE42" s="183"/>
      <c r="AF42" s="183"/>
      <c r="AG42" s="183"/>
      <c r="AH42" s="183"/>
      <c r="AI42" s="184"/>
      <c r="AJ42" s="162">
        <v>2017</v>
      </c>
      <c r="AK42" s="162"/>
      <c r="AL42" s="162"/>
      <c r="AM42" s="162">
        <v>30</v>
      </c>
      <c r="AN42" s="162"/>
      <c r="AO42" s="162"/>
      <c r="AP42" s="157">
        <f t="shared" si="1"/>
        <v>1.1538461538461537</v>
      </c>
      <c r="AQ42" s="158"/>
      <c r="AR42" s="159">
        <f t="shared" si="2"/>
        <v>0.28717948717948705</v>
      </c>
      <c r="AS42" s="160"/>
      <c r="AT42" s="160"/>
      <c r="AU42" s="160"/>
      <c r="AV42" s="161"/>
    </row>
    <row r="43" spans="2:48" ht="17.25" hidden="1" x14ac:dyDescent="0.2">
      <c r="B43" s="3"/>
      <c r="C43" s="162"/>
      <c r="D43" s="162"/>
      <c r="E43" s="162"/>
      <c r="F43" s="162"/>
      <c r="G43" s="162"/>
      <c r="H43" s="162"/>
      <c r="I43" s="162"/>
      <c r="J43" s="162"/>
      <c r="K43" s="162">
        <v>2018</v>
      </c>
      <c r="L43" s="162"/>
      <c r="M43" s="162"/>
      <c r="N43" s="162">
        <v>0</v>
      </c>
      <c r="O43" s="162"/>
      <c r="P43" s="162"/>
      <c r="Q43" s="157">
        <f t="shared" si="3"/>
        <v>0</v>
      </c>
      <c r="R43" s="158"/>
      <c r="S43" s="159">
        <f t="shared" si="0"/>
        <v>-0.59678782755705828</v>
      </c>
      <c r="T43" s="168"/>
      <c r="U43" s="168"/>
      <c r="V43" s="168"/>
      <c r="W43" s="169"/>
      <c r="X43" s="9"/>
      <c r="Y43" s="9"/>
      <c r="Z43" s="9"/>
      <c r="AA43" s="9"/>
      <c r="AB43" s="182"/>
      <c r="AC43" s="183"/>
      <c r="AD43" s="183"/>
      <c r="AE43" s="183"/>
      <c r="AF43" s="183"/>
      <c r="AG43" s="183"/>
      <c r="AH43" s="183"/>
      <c r="AI43" s="184"/>
      <c r="AJ43" s="162">
        <v>2018</v>
      </c>
      <c r="AK43" s="162"/>
      <c r="AL43" s="162"/>
      <c r="AM43" s="162">
        <v>27</v>
      </c>
      <c r="AN43" s="162"/>
      <c r="AO43" s="162"/>
      <c r="AP43" s="157">
        <f t="shared" si="1"/>
        <v>0.9</v>
      </c>
      <c r="AQ43" s="158"/>
      <c r="AR43" s="159">
        <f t="shared" si="2"/>
        <v>-0.25384615384615372</v>
      </c>
      <c r="AS43" s="160"/>
      <c r="AT43" s="160"/>
      <c r="AU43" s="160"/>
      <c r="AV43" s="161"/>
    </row>
    <row r="44" spans="2:48" ht="17.25" hidden="1" x14ac:dyDescent="0.2">
      <c r="B44" s="3"/>
      <c r="C44" s="162"/>
      <c r="D44" s="162"/>
      <c r="E44" s="162"/>
      <c r="F44" s="162"/>
      <c r="G44" s="162"/>
      <c r="H44" s="162"/>
      <c r="I44" s="162"/>
      <c r="J44" s="162"/>
      <c r="K44" s="162">
        <v>2019</v>
      </c>
      <c r="L44" s="162"/>
      <c r="M44" s="162"/>
      <c r="N44" s="162">
        <v>2240</v>
      </c>
      <c r="O44" s="162"/>
      <c r="P44" s="162"/>
      <c r="Q44" s="157">
        <v>0</v>
      </c>
      <c r="R44" s="158"/>
      <c r="S44" s="159">
        <f t="shared" si="0"/>
        <v>0</v>
      </c>
      <c r="T44" s="168"/>
      <c r="U44" s="168"/>
      <c r="V44" s="168"/>
      <c r="W44" s="169"/>
      <c r="X44" s="9"/>
      <c r="Y44" s="9"/>
      <c r="Z44" s="9"/>
      <c r="AA44" s="9"/>
      <c r="AB44" s="182"/>
      <c r="AC44" s="183"/>
      <c r="AD44" s="183"/>
      <c r="AE44" s="183"/>
      <c r="AF44" s="183"/>
      <c r="AG44" s="183"/>
      <c r="AH44" s="183"/>
      <c r="AI44" s="184"/>
      <c r="AJ44" s="162">
        <v>2019</v>
      </c>
      <c r="AK44" s="162"/>
      <c r="AL44" s="162"/>
      <c r="AM44" s="162">
        <v>29</v>
      </c>
      <c r="AN44" s="162"/>
      <c r="AO44" s="162"/>
      <c r="AP44" s="157">
        <f t="shared" si="1"/>
        <v>1.0740740740740742</v>
      </c>
      <c r="AQ44" s="158"/>
      <c r="AR44" s="159">
        <f t="shared" si="2"/>
        <v>0.17407407407407416</v>
      </c>
      <c r="AS44" s="160"/>
      <c r="AT44" s="160"/>
      <c r="AU44" s="160"/>
      <c r="AV44" s="161"/>
    </row>
    <row r="45" spans="2:48" ht="17.25" customHeight="1" x14ac:dyDescent="0.2">
      <c r="B45" s="3"/>
      <c r="C45" s="162"/>
      <c r="D45" s="162"/>
      <c r="E45" s="162"/>
      <c r="F45" s="162"/>
      <c r="G45" s="162"/>
      <c r="H45" s="162"/>
      <c r="I45" s="162"/>
      <c r="J45" s="162"/>
      <c r="K45" s="162">
        <v>2020</v>
      </c>
      <c r="L45" s="162"/>
      <c r="M45" s="162"/>
      <c r="N45" s="162">
        <v>2485</v>
      </c>
      <c r="O45" s="162"/>
      <c r="P45" s="162"/>
      <c r="Q45" s="157">
        <f t="shared" si="3"/>
        <v>1.109375</v>
      </c>
      <c r="R45" s="158"/>
      <c r="S45" s="159">
        <f t="shared" si="0"/>
        <v>1.109375</v>
      </c>
      <c r="T45" s="168"/>
      <c r="U45" s="168"/>
      <c r="V45" s="168"/>
      <c r="W45" s="169"/>
      <c r="X45" s="9"/>
      <c r="Y45" s="9"/>
      <c r="Z45" s="9"/>
      <c r="AA45" s="9"/>
      <c r="AB45" s="182"/>
      <c r="AC45" s="183"/>
      <c r="AD45" s="183"/>
      <c r="AE45" s="183"/>
      <c r="AF45" s="183"/>
      <c r="AG45" s="183"/>
      <c r="AH45" s="183"/>
      <c r="AI45" s="184"/>
      <c r="AJ45" s="162">
        <v>2020</v>
      </c>
      <c r="AK45" s="162"/>
      <c r="AL45" s="162"/>
      <c r="AM45" s="162">
        <v>7</v>
      </c>
      <c r="AN45" s="162"/>
      <c r="AO45" s="162"/>
      <c r="AP45" s="157">
        <f t="shared" si="1"/>
        <v>0.2413793103448276</v>
      </c>
      <c r="AQ45" s="158"/>
      <c r="AR45" s="159">
        <f t="shared" si="2"/>
        <v>-0.83269476372924656</v>
      </c>
      <c r="AS45" s="160"/>
      <c r="AT45" s="160"/>
      <c r="AU45" s="160"/>
      <c r="AV45" s="161"/>
    </row>
    <row r="46" spans="2:48" ht="17.25" x14ac:dyDescent="0.2">
      <c r="B46" s="3"/>
      <c r="C46" s="162"/>
      <c r="D46" s="162"/>
      <c r="E46" s="162"/>
      <c r="F46" s="162"/>
      <c r="G46" s="162"/>
      <c r="H46" s="162"/>
      <c r="I46" s="162"/>
      <c r="J46" s="162"/>
      <c r="K46" s="150">
        <v>2021</v>
      </c>
      <c r="L46" s="150"/>
      <c r="M46" s="150"/>
      <c r="N46" s="151">
        <f>1191+809</f>
        <v>2000</v>
      </c>
      <c r="O46" s="151"/>
      <c r="P46" s="151"/>
      <c r="Q46" s="152">
        <f>N46/N44</f>
        <v>0.8928571428571429</v>
      </c>
      <c r="R46" s="153"/>
      <c r="S46" s="154">
        <f>Q46-Q44</f>
        <v>0.8928571428571429</v>
      </c>
      <c r="T46" s="188"/>
      <c r="U46" s="188"/>
      <c r="V46" s="188"/>
      <c r="W46" s="189"/>
      <c r="X46" s="9"/>
      <c r="Y46" s="9"/>
      <c r="Z46" s="9"/>
      <c r="AA46" s="9"/>
      <c r="AB46" s="182"/>
      <c r="AC46" s="183"/>
      <c r="AD46" s="183"/>
      <c r="AE46" s="183"/>
      <c r="AF46" s="183"/>
      <c r="AG46" s="183"/>
      <c r="AH46" s="183"/>
      <c r="AI46" s="184"/>
      <c r="AJ46" s="150">
        <v>2021</v>
      </c>
      <c r="AK46" s="150"/>
      <c r="AL46" s="150"/>
      <c r="AM46" s="150">
        <v>7</v>
      </c>
      <c r="AN46" s="150"/>
      <c r="AO46" s="150"/>
      <c r="AP46" s="157">
        <f>AM46/AM44</f>
        <v>0.2413793103448276</v>
      </c>
      <c r="AQ46" s="158"/>
      <c r="AR46" s="159">
        <f t="shared" ref="AR46" si="4">AP46-AP44</f>
        <v>-0.83269476372924656</v>
      </c>
      <c r="AS46" s="160"/>
      <c r="AT46" s="160"/>
      <c r="AU46" s="160"/>
      <c r="AV46" s="161"/>
    </row>
    <row r="47" spans="2:48" ht="17.25" x14ac:dyDescent="0.2">
      <c r="B47" s="3"/>
      <c r="C47" s="162"/>
      <c r="D47" s="162"/>
      <c r="E47" s="162"/>
      <c r="F47" s="162"/>
      <c r="G47" s="162"/>
      <c r="H47" s="162"/>
      <c r="I47" s="162"/>
      <c r="J47" s="162"/>
      <c r="K47" s="150">
        <v>2022</v>
      </c>
      <c r="L47" s="150"/>
      <c r="M47" s="150"/>
      <c r="N47" s="151">
        <v>0</v>
      </c>
      <c r="O47" s="151"/>
      <c r="P47" s="151"/>
      <c r="Q47" s="152">
        <f>N47/N44</f>
        <v>0</v>
      </c>
      <c r="R47" s="153"/>
      <c r="S47" s="154">
        <f>Q47-Q44</f>
        <v>0</v>
      </c>
      <c r="T47" s="188"/>
      <c r="U47" s="188"/>
      <c r="V47" s="188"/>
      <c r="W47" s="189"/>
      <c r="X47" s="9"/>
      <c r="Y47" s="9"/>
      <c r="Z47" s="9"/>
      <c r="AA47" s="9"/>
      <c r="AB47" s="182"/>
      <c r="AC47" s="183"/>
      <c r="AD47" s="183"/>
      <c r="AE47" s="183"/>
      <c r="AF47" s="183"/>
      <c r="AG47" s="183"/>
      <c r="AH47" s="183"/>
      <c r="AI47" s="184"/>
      <c r="AJ47" s="150">
        <v>2022</v>
      </c>
      <c r="AK47" s="150"/>
      <c r="AL47" s="150"/>
      <c r="AM47" s="151">
        <v>4</v>
      </c>
      <c r="AN47" s="151"/>
      <c r="AO47" s="151"/>
      <c r="AP47" s="152">
        <f>AM47/AM44</f>
        <v>0.13793103448275862</v>
      </c>
      <c r="AQ47" s="153"/>
      <c r="AR47" s="154">
        <f t="shared" ref="AR47" si="5">AP47-AP44</f>
        <v>-0.93614303959131551</v>
      </c>
      <c r="AS47" s="155"/>
      <c r="AT47" s="155"/>
      <c r="AU47" s="155"/>
      <c r="AV47" s="156"/>
    </row>
    <row r="48" spans="2:48" ht="17.25" x14ac:dyDescent="0.2">
      <c r="B48" s="3"/>
      <c r="C48" s="162"/>
      <c r="D48" s="162"/>
      <c r="E48" s="162"/>
      <c r="F48" s="162"/>
      <c r="G48" s="162"/>
      <c r="H48" s="162"/>
      <c r="I48" s="162"/>
      <c r="J48" s="162"/>
      <c r="K48" s="150">
        <v>2023</v>
      </c>
      <c r="L48" s="150"/>
      <c r="M48" s="150"/>
      <c r="N48" s="151">
        <v>0</v>
      </c>
      <c r="O48" s="151"/>
      <c r="P48" s="151"/>
      <c r="Q48" s="152">
        <f>N48/N45</f>
        <v>0</v>
      </c>
      <c r="R48" s="153"/>
      <c r="S48" s="154">
        <f>Q48-Q45</f>
        <v>-1.109375</v>
      </c>
      <c r="T48" s="188"/>
      <c r="U48" s="188"/>
      <c r="V48" s="188"/>
      <c r="W48" s="189"/>
      <c r="X48" s="9"/>
      <c r="Y48" s="9"/>
      <c r="Z48" s="9"/>
      <c r="AA48" s="9"/>
      <c r="AB48" s="185"/>
      <c r="AC48" s="186"/>
      <c r="AD48" s="186"/>
      <c r="AE48" s="186"/>
      <c r="AF48" s="186"/>
      <c r="AG48" s="186"/>
      <c r="AH48" s="186"/>
      <c r="AI48" s="187"/>
      <c r="AJ48" s="150">
        <v>2023</v>
      </c>
      <c r="AK48" s="150"/>
      <c r="AL48" s="150"/>
      <c r="AM48" s="151">
        <v>4</v>
      </c>
      <c r="AN48" s="151"/>
      <c r="AO48" s="151"/>
      <c r="AP48" s="152">
        <f>AM48/AM45</f>
        <v>0.5714285714285714</v>
      </c>
      <c r="AQ48" s="153"/>
      <c r="AR48" s="154">
        <f t="shared" ref="AR48" si="6">AP48-AP45</f>
        <v>0.33004926108374377</v>
      </c>
      <c r="AS48" s="155"/>
      <c r="AT48" s="155"/>
      <c r="AU48" s="155"/>
      <c r="AV48" s="156"/>
    </row>
    <row r="49" spans="2:48" ht="17.25" hidden="1" customHeight="1" x14ac:dyDescent="0.2">
      <c r="B49" s="3"/>
      <c r="C49" s="170" t="s">
        <v>32</v>
      </c>
      <c r="D49" s="171"/>
      <c r="E49" s="171"/>
      <c r="F49" s="171"/>
      <c r="G49" s="171"/>
      <c r="H49" s="171"/>
      <c r="I49" s="171"/>
      <c r="J49" s="172"/>
      <c r="K49" s="162">
        <v>2014</v>
      </c>
      <c r="L49" s="162"/>
      <c r="M49" s="162"/>
      <c r="N49" s="162">
        <v>39</v>
      </c>
      <c r="O49" s="162"/>
      <c r="P49" s="162"/>
      <c r="Q49" s="157">
        <v>1</v>
      </c>
      <c r="R49" s="158"/>
      <c r="S49" s="167" t="s">
        <v>50</v>
      </c>
      <c r="T49" s="160"/>
      <c r="U49" s="160"/>
      <c r="V49" s="160"/>
      <c r="W49" s="161"/>
      <c r="X49" s="9"/>
      <c r="Y49" s="9"/>
      <c r="Z49" s="9"/>
      <c r="AA49" s="9"/>
      <c r="AB49" s="179" t="s">
        <v>35</v>
      </c>
      <c r="AC49" s="180"/>
      <c r="AD49" s="180"/>
      <c r="AE49" s="180"/>
      <c r="AF49" s="180"/>
      <c r="AG49" s="180"/>
      <c r="AH49" s="180"/>
      <c r="AI49" s="181"/>
      <c r="AJ49" s="162">
        <v>2014</v>
      </c>
      <c r="AK49" s="162"/>
      <c r="AL49" s="162"/>
      <c r="AM49" s="162">
        <v>18</v>
      </c>
      <c r="AN49" s="162"/>
      <c r="AO49" s="162"/>
      <c r="AP49" s="157">
        <v>1</v>
      </c>
      <c r="AQ49" s="158"/>
      <c r="AR49" s="167" t="s">
        <v>50</v>
      </c>
      <c r="AS49" s="160"/>
      <c r="AT49" s="160"/>
      <c r="AU49" s="160"/>
      <c r="AV49" s="161"/>
    </row>
    <row r="50" spans="2:48" ht="17.25" hidden="1" x14ac:dyDescent="0.2">
      <c r="B50" s="3"/>
      <c r="C50" s="173"/>
      <c r="D50" s="174"/>
      <c r="E50" s="174"/>
      <c r="F50" s="174"/>
      <c r="G50" s="174"/>
      <c r="H50" s="174"/>
      <c r="I50" s="174"/>
      <c r="J50" s="175"/>
      <c r="K50" s="162">
        <v>2015</v>
      </c>
      <c r="L50" s="162"/>
      <c r="M50" s="162"/>
      <c r="N50" s="162">
        <v>49</v>
      </c>
      <c r="O50" s="162"/>
      <c r="P50" s="162"/>
      <c r="Q50" s="157">
        <f>N50/N49</f>
        <v>1.2564102564102564</v>
      </c>
      <c r="R50" s="158"/>
      <c r="S50" s="159">
        <f t="shared" ref="S50:S55" si="7">Q50-Q49</f>
        <v>0.25641025641025639</v>
      </c>
      <c r="T50" s="160"/>
      <c r="U50" s="160"/>
      <c r="V50" s="160"/>
      <c r="W50" s="161"/>
      <c r="X50" s="9"/>
      <c r="Y50" s="9"/>
      <c r="Z50" s="9"/>
      <c r="AA50" s="9"/>
      <c r="AB50" s="182"/>
      <c r="AC50" s="183"/>
      <c r="AD50" s="183"/>
      <c r="AE50" s="183"/>
      <c r="AF50" s="183"/>
      <c r="AG50" s="183"/>
      <c r="AH50" s="183"/>
      <c r="AI50" s="184"/>
      <c r="AJ50" s="162">
        <v>2015</v>
      </c>
      <c r="AK50" s="162"/>
      <c r="AL50" s="162"/>
      <c r="AM50" s="162">
        <v>40</v>
      </c>
      <c r="AN50" s="162"/>
      <c r="AO50" s="162"/>
      <c r="AP50" s="157">
        <f>AM50/AM49</f>
        <v>2.2222222222222223</v>
      </c>
      <c r="AQ50" s="158"/>
      <c r="AR50" s="159">
        <f t="shared" ref="AR50:AR55" si="8">AP50-AP49</f>
        <v>1.2222222222222223</v>
      </c>
      <c r="AS50" s="160"/>
      <c r="AT50" s="160"/>
      <c r="AU50" s="160"/>
      <c r="AV50" s="161"/>
    </row>
    <row r="51" spans="2:48" ht="17.25" hidden="1" x14ac:dyDescent="0.2">
      <c r="B51" s="3"/>
      <c r="C51" s="173"/>
      <c r="D51" s="174"/>
      <c r="E51" s="174"/>
      <c r="F51" s="174"/>
      <c r="G51" s="174"/>
      <c r="H51" s="174"/>
      <c r="I51" s="174"/>
      <c r="J51" s="175"/>
      <c r="K51" s="162">
        <v>2016</v>
      </c>
      <c r="L51" s="162"/>
      <c r="M51" s="162"/>
      <c r="N51" s="162">
        <v>65</v>
      </c>
      <c r="O51" s="162"/>
      <c r="P51" s="162"/>
      <c r="Q51" s="157">
        <f>N51/N50</f>
        <v>1.3265306122448979</v>
      </c>
      <c r="R51" s="158"/>
      <c r="S51" s="159">
        <f t="shared" si="7"/>
        <v>7.012035583464149E-2</v>
      </c>
      <c r="T51" s="160"/>
      <c r="U51" s="160"/>
      <c r="V51" s="160"/>
      <c r="W51" s="161"/>
      <c r="X51" s="9"/>
      <c r="Y51" s="9"/>
      <c r="Z51" s="9"/>
      <c r="AA51" s="9"/>
      <c r="AB51" s="182"/>
      <c r="AC51" s="183"/>
      <c r="AD51" s="183"/>
      <c r="AE51" s="183"/>
      <c r="AF51" s="183"/>
      <c r="AG51" s="183"/>
      <c r="AH51" s="183"/>
      <c r="AI51" s="184"/>
      <c r="AJ51" s="162">
        <v>2016</v>
      </c>
      <c r="AK51" s="162"/>
      <c r="AL51" s="162"/>
      <c r="AM51" s="162">
        <v>32</v>
      </c>
      <c r="AN51" s="162"/>
      <c r="AO51" s="162"/>
      <c r="AP51" s="157">
        <f>AM51/AM50</f>
        <v>0.8</v>
      </c>
      <c r="AQ51" s="158"/>
      <c r="AR51" s="159">
        <f t="shared" si="8"/>
        <v>-1.4222222222222223</v>
      </c>
      <c r="AS51" s="160"/>
      <c r="AT51" s="160"/>
      <c r="AU51" s="160"/>
      <c r="AV51" s="161"/>
    </row>
    <row r="52" spans="2:48" ht="17.25" hidden="1" x14ac:dyDescent="0.2">
      <c r="B52" s="3"/>
      <c r="C52" s="173"/>
      <c r="D52" s="174"/>
      <c r="E52" s="174"/>
      <c r="F52" s="174"/>
      <c r="G52" s="174"/>
      <c r="H52" s="174"/>
      <c r="I52" s="174"/>
      <c r="J52" s="175"/>
      <c r="K52" s="162">
        <v>2017</v>
      </c>
      <c r="L52" s="162"/>
      <c r="M52" s="162"/>
      <c r="N52" s="162">
        <v>125</v>
      </c>
      <c r="O52" s="162"/>
      <c r="P52" s="162"/>
      <c r="Q52" s="157">
        <f>N52/N51</f>
        <v>1.9230769230769231</v>
      </c>
      <c r="R52" s="158"/>
      <c r="S52" s="159">
        <f t="shared" si="7"/>
        <v>0.59654631083202525</v>
      </c>
      <c r="T52" s="160"/>
      <c r="U52" s="160"/>
      <c r="V52" s="160"/>
      <c r="W52" s="161"/>
      <c r="X52" s="9"/>
      <c r="Y52" s="9"/>
      <c r="Z52" s="9"/>
      <c r="AA52" s="9"/>
      <c r="AB52" s="182"/>
      <c r="AC52" s="183"/>
      <c r="AD52" s="183"/>
      <c r="AE52" s="183"/>
      <c r="AF52" s="183"/>
      <c r="AG52" s="183"/>
      <c r="AH52" s="183"/>
      <c r="AI52" s="184"/>
      <c r="AJ52" s="162">
        <v>2017</v>
      </c>
      <c r="AK52" s="162"/>
      <c r="AL52" s="162"/>
      <c r="AM52" s="162">
        <v>6</v>
      </c>
      <c r="AN52" s="162"/>
      <c r="AO52" s="162"/>
      <c r="AP52" s="157">
        <f>AM52/AM51</f>
        <v>0.1875</v>
      </c>
      <c r="AQ52" s="158"/>
      <c r="AR52" s="159">
        <f t="shared" si="8"/>
        <v>-0.61250000000000004</v>
      </c>
      <c r="AS52" s="160"/>
      <c r="AT52" s="160"/>
      <c r="AU52" s="160"/>
      <c r="AV52" s="161"/>
    </row>
    <row r="53" spans="2:48" ht="17.25" hidden="1" x14ac:dyDescent="0.2">
      <c r="B53" s="3"/>
      <c r="C53" s="173"/>
      <c r="D53" s="174"/>
      <c r="E53" s="174"/>
      <c r="F53" s="174"/>
      <c r="G53" s="174"/>
      <c r="H53" s="174"/>
      <c r="I53" s="174"/>
      <c r="J53" s="175"/>
      <c r="K53" s="162">
        <v>2018</v>
      </c>
      <c r="L53" s="162"/>
      <c r="M53" s="162"/>
      <c r="N53" s="162">
        <v>0</v>
      </c>
      <c r="O53" s="162"/>
      <c r="P53" s="162"/>
      <c r="Q53" s="157">
        <f>N53/N52</f>
        <v>0</v>
      </c>
      <c r="R53" s="158"/>
      <c r="S53" s="159">
        <f t="shared" si="7"/>
        <v>-1.9230769230769231</v>
      </c>
      <c r="T53" s="160"/>
      <c r="U53" s="160"/>
      <c r="V53" s="160"/>
      <c r="W53" s="161"/>
      <c r="X53" s="9"/>
      <c r="Y53" s="9"/>
      <c r="Z53" s="9"/>
      <c r="AA53" s="9"/>
      <c r="AB53" s="182"/>
      <c r="AC53" s="183"/>
      <c r="AD53" s="183"/>
      <c r="AE53" s="183"/>
      <c r="AF53" s="183"/>
      <c r="AG53" s="183"/>
      <c r="AH53" s="183"/>
      <c r="AI53" s="184"/>
      <c r="AJ53" s="162">
        <v>2018</v>
      </c>
      <c r="AK53" s="162"/>
      <c r="AL53" s="162"/>
      <c r="AM53" s="162">
        <v>9</v>
      </c>
      <c r="AN53" s="162"/>
      <c r="AO53" s="162"/>
      <c r="AP53" s="157">
        <f>AM53/AM52</f>
        <v>1.5</v>
      </c>
      <c r="AQ53" s="158"/>
      <c r="AR53" s="159">
        <f t="shared" si="8"/>
        <v>1.3125</v>
      </c>
      <c r="AS53" s="160"/>
      <c r="AT53" s="160"/>
      <c r="AU53" s="160"/>
      <c r="AV53" s="161"/>
    </row>
    <row r="54" spans="2:48" ht="17.25" hidden="1" x14ac:dyDescent="0.2">
      <c r="B54" s="3"/>
      <c r="C54" s="173"/>
      <c r="D54" s="174"/>
      <c r="E54" s="174"/>
      <c r="F54" s="174"/>
      <c r="G54" s="174"/>
      <c r="H54" s="174"/>
      <c r="I54" s="174"/>
      <c r="J54" s="175"/>
      <c r="K54" s="162">
        <v>2019</v>
      </c>
      <c r="L54" s="162"/>
      <c r="M54" s="162"/>
      <c r="N54" s="162">
        <v>115</v>
      </c>
      <c r="O54" s="162"/>
      <c r="P54" s="162"/>
      <c r="Q54" s="157">
        <v>1.1499999999999999</v>
      </c>
      <c r="R54" s="158"/>
      <c r="S54" s="159">
        <f t="shared" si="7"/>
        <v>1.1499999999999999</v>
      </c>
      <c r="T54" s="160"/>
      <c r="U54" s="160"/>
      <c r="V54" s="160"/>
      <c r="W54" s="161"/>
      <c r="X54" s="9"/>
      <c r="Y54" s="9"/>
      <c r="Z54" s="9"/>
      <c r="AA54" s="9"/>
      <c r="AB54" s="182"/>
      <c r="AC54" s="183"/>
      <c r="AD54" s="183"/>
      <c r="AE54" s="183"/>
      <c r="AF54" s="183"/>
      <c r="AG54" s="183"/>
      <c r="AH54" s="183"/>
      <c r="AI54" s="184"/>
      <c r="AJ54" s="162">
        <v>2019</v>
      </c>
      <c r="AK54" s="162"/>
      <c r="AL54" s="162"/>
      <c r="AM54" s="162">
        <v>0</v>
      </c>
      <c r="AN54" s="162"/>
      <c r="AO54" s="162"/>
      <c r="AP54" s="157">
        <f>AM54/AM53</f>
        <v>0</v>
      </c>
      <c r="AQ54" s="158"/>
      <c r="AR54" s="159">
        <f t="shared" si="8"/>
        <v>-1.5</v>
      </c>
      <c r="AS54" s="160"/>
      <c r="AT54" s="160"/>
      <c r="AU54" s="160"/>
      <c r="AV54" s="161"/>
    </row>
    <row r="55" spans="2:48" ht="17.25" x14ac:dyDescent="0.2">
      <c r="B55" s="3"/>
      <c r="C55" s="173"/>
      <c r="D55" s="174"/>
      <c r="E55" s="174"/>
      <c r="F55" s="174"/>
      <c r="G55" s="174"/>
      <c r="H55" s="174"/>
      <c r="I55" s="174"/>
      <c r="J55" s="175"/>
      <c r="K55" s="162">
        <v>2020</v>
      </c>
      <c r="L55" s="162"/>
      <c r="M55" s="162"/>
      <c r="N55" s="162">
        <v>103</v>
      </c>
      <c r="O55" s="162"/>
      <c r="P55" s="162"/>
      <c r="Q55" s="157">
        <f>N55/N54</f>
        <v>0.89565217391304353</v>
      </c>
      <c r="R55" s="158"/>
      <c r="S55" s="159">
        <f t="shared" si="7"/>
        <v>-0.25434782608695639</v>
      </c>
      <c r="T55" s="160"/>
      <c r="U55" s="160"/>
      <c r="V55" s="160"/>
      <c r="W55" s="161"/>
      <c r="X55" s="9"/>
      <c r="Y55" s="9"/>
      <c r="Z55" s="9"/>
      <c r="AA55" s="9"/>
      <c r="AB55" s="182"/>
      <c r="AC55" s="183"/>
      <c r="AD55" s="183"/>
      <c r="AE55" s="183"/>
      <c r="AF55" s="183"/>
      <c r="AG55" s="183"/>
      <c r="AH55" s="183"/>
      <c r="AI55" s="184"/>
      <c r="AJ55" s="162">
        <v>2020</v>
      </c>
      <c r="AK55" s="162"/>
      <c r="AL55" s="162"/>
      <c r="AM55" s="162">
        <v>0</v>
      </c>
      <c r="AN55" s="162"/>
      <c r="AO55" s="162"/>
      <c r="AP55" s="157">
        <v>0</v>
      </c>
      <c r="AQ55" s="158"/>
      <c r="AR55" s="159">
        <f t="shared" si="8"/>
        <v>0</v>
      </c>
      <c r="AS55" s="160"/>
      <c r="AT55" s="160"/>
      <c r="AU55" s="160"/>
      <c r="AV55" s="161"/>
    </row>
    <row r="56" spans="2:48" ht="17.25" x14ac:dyDescent="0.2">
      <c r="B56" s="3"/>
      <c r="C56" s="173"/>
      <c r="D56" s="174"/>
      <c r="E56" s="174"/>
      <c r="F56" s="174"/>
      <c r="G56" s="174"/>
      <c r="H56" s="174"/>
      <c r="I56" s="174"/>
      <c r="J56" s="175"/>
      <c r="K56" s="150">
        <v>2021</v>
      </c>
      <c r="L56" s="150"/>
      <c r="M56" s="150"/>
      <c r="N56" s="150">
        <v>96</v>
      </c>
      <c r="O56" s="150"/>
      <c r="P56" s="150"/>
      <c r="Q56" s="157">
        <f>N56/N54</f>
        <v>0.83478260869565213</v>
      </c>
      <c r="R56" s="158"/>
      <c r="S56" s="159">
        <f>Q56-Q54</f>
        <v>-0.31521739130434778</v>
      </c>
      <c r="T56" s="160"/>
      <c r="U56" s="160"/>
      <c r="V56" s="160"/>
      <c r="W56" s="161"/>
      <c r="X56" s="9"/>
      <c r="Y56" s="9"/>
      <c r="Z56" s="9"/>
      <c r="AA56" s="9"/>
      <c r="AB56" s="182"/>
      <c r="AC56" s="183"/>
      <c r="AD56" s="183"/>
      <c r="AE56" s="183"/>
      <c r="AF56" s="183"/>
      <c r="AG56" s="183"/>
      <c r="AH56" s="183"/>
      <c r="AI56" s="184"/>
      <c r="AJ56" s="150">
        <v>2021</v>
      </c>
      <c r="AK56" s="150"/>
      <c r="AL56" s="150"/>
      <c r="AM56" s="150">
        <v>0</v>
      </c>
      <c r="AN56" s="150"/>
      <c r="AO56" s="150"/>
      <c r="AP56" s="157">
        <v>0</v>
      </c>
      <c r="AQ56" s="158"/>
      <c r="AR56" s="159">
        <f>AP56-AP54</f>
        <v>0</v>
      </c>
      <c r="AS56" s="160"/>
      <c r="AT56" s="160"/>
      <c r="AU56" s="160"/>
      <c r="AV56" s="161"/>
    </row>
    <row r="57" spans="2:48" ht="17.25" x14ac:dyDescent="0.2">
      <c r="B57" s="3"/>
      <c r="C57" s="173"/>
      <c r="D57" s="174"/>
      <c r="E57" s="174"/>
      <c r="F57" s="174"/>
      <c r="G57" s="174"/>
      <c r="H57" s="174"/>
      <c r="I57" s="174"/>
      <c r="J57" s="175"/>
      <c r="K57" s="238">
        <v>2022</v>
      </c>
      <c r="L57" s="239"/>
      <c r="M57" s="240"/>
      <c r="N57" s="197">
        <v>43</v>
      </c>
      <c r="O57" s="155"/>
      <c r="P57" s="156"/>
      <c r="Q57" s="152">
        <f>N57/N54</f>
        <v>0.37391304347826088</v>
      </c>
      <c r="R57" s="153"/>
      <c r="S57" s="154">
        <f>Q57-Q54</f>
        <v>-0.77608695652173898</v>
      </c>
      <c r="T57" s="188"/>
      <c r="U57" s="188"/>
      <c r="V57" s="188"/>
      <c r="W57" s="189"/>
      <c r="X57" s="9"/>
      <c r="Y57" s="9"/>
      <c r="Z57" s="9"/>
      <c r="AA57" s="9"/>
      <c r="AB57" s="182"/>
      <c r="AC57" s="183"/>
      <c r="AD57" s="183"/>
      <c r="AE57" s="183"/>
      <c r="AF57" s="183"/>
      <c r="AG57" s="183"/>
      <c r="AH57" s="183"/>
      <c r="AI57" s="184"/>
      <c r="AJ57" s="238">
        <v>2022</v>
      </c>
      <c r="AK57" s="239"/>
      <c r="AL57" s="240"/>
      <c r="AM57" s="238">
        <v>0</v>
      </c>
      <c r="AN57" s="239"/>
      <c r="AO57" s="240"/>
      <c r="AP57" s="157">
        <v>0</v>
      </c>
      <c r="AQ57" s="158"/>
      <c r="AR57" s="159">
        <f>AP57-AP54</f>
        <v>0</v>
      </c>
      <c r="AS57" s="168"/>
      <c r="AT57" s="168"/>
      <c r="AU57" s="168"/>
      <c r="AV57" s="169"/>
    </row>
    <row r="58" spans="2:48" ht="17.25" x14ac:dyDescent="0.2">
      <c r="B58" s="3"/>
      <c r="C58" s="176"/>
      <c r="D58" s="177"/>
      <c r="E58" s="177"/>
      <c r="F58" s="177"/>
      <c r="G58" s="177"/>
      <c r="H58" s="177"/>
      <c r="I58" s="177"/>
      <c r="J58" s="178"/>
      <c r="K58" s="238">
        <v>2023</v>
      </c>
      <c r="L58" s="239"/>
      <c r="M58" s="240"/>
      <c r="N58" s="197">
        <v>27</v>
      </c>
      <c r="O58" s="155"/>
      <c r="P58" s="156"/>
      <c r="Q58" s="152">
        <f>N58/N55</f>
        <v>0.26213592233009708</v>
      </c>
      <c r="R58" s="153"/>
      <c r="S58" s="154">
        <f>Q58-Q55</f>
        <v>-0.63351625158294644</v>
      </c>
      <c r="T58" s="188"/>
      <c r="U58" s="188"/>
      <c r="V58" s="188"/>
      <c r="W58" s="189"/>
      <c r="X58" s="9"/>
      <c r="Y58" s="9"/>
      <c r="Z58" s="9"/>
      <c r="AA58" s="9"/>
      <c r="AB58" s="185"/>
      <c r="AC58" s="186"/>
      <c r="AD58" s="186"/>
      <c r="AE58" s="186"/>
      <c r="AF58" s="186"/>
      <c r="AG58" s="186"/>
      <c r="AH58" s="186"/>
      <c r="AI58" s="187"/>
      <c r="AJ58" s="238">
        <v>2023</v>
      </c>
      <c r="AK58" s="239"/>
      <c r="AL58" s="240"/>
      <c r="AM58" s="238">
        <v>0</v>
      </c>
      <c r="AN58" s="239"/>
      <c r="AO58" s="240"/>
      <c r="AP58" s="157">
        <v>0</v>
      </c>
      <c r="AQ58" s="158"/>
      <c r="AR58" s="159">
        <f>AP58-AP55</f>
        <v>0</v>
      </c>
      <c r="AS58" s="168"/>
      <c r="AT58" s="168"/>
      <c r="AU58" s="168"/>
      <c r="AV58" s="169"/>
    </row>
    <row r="59" spans="2:48" ht="17.25" hidden="1" x14ac:dyDescent="0.2">
      <c r="B59" s="3"/>
      <c r="C59" s="179" t="s">
        <v>33</v>
      </c>
      <c r="D59" s="180"/>
      <c r="E59" s="180"/>
      <c r="F59" s="180"/>
      <c r="G59" s="180"/>
      <c r="H59" s="180"/>
      <c r="I59" s="180"/>
      <c r="J59" s="181"/>
      <c r="K59" s="162">
        <v>2014</v>
      </c>
      <c r="L59" s="162"/>
      <c r="M59" s="162"/>
      <c r="N59" s="151">
        <v>16</v>
      </c>
      <c r="O59" s="151"/>
      <c r="P59" s="151"/>
      <c r="Q59" s="152">
        <v>1</v>
      </c>
      <c r="R59" s="153"/>
      <c r="S59" s="197" t="s">
        <v>50</v>
      </c>
      <c r="T59" s="155"/>
      <c r="U59" s="155"/>
      <c r="V59" s="155"/>
      <c r="W59" s="156"/>
      <c r="X59" s="9"/>
      <c r="Y59" s="9"/>
      <c r="Z59" s="9"/>
      <c r="AA59" s="9"/>
      <c r="AB59" s="208" t="s">
        <v>36</v>
      </c>
      <c r="AC59" s="208"/>
      <c r="AD59" s="208"/>
      <c r="AE59" s="208"/>
      <c r="AF59" s="208"/>
      <c r="AG59" s="208"/>
      <c r="AH59" s="208"/>
      <c r="AI59" s="208"/>
      <c r="AJ59" s="162">
        <v>2014</v>
      </c>
      <c r="AK59" s="162"/>
      <c r="AL59" s="162"/>
      <c r="AM59" s="162">
        <v>5</v>
      </c>
      <c r="AN59" s="162"/>
      <c r="AO59" s="162"/>
      <c r="AP59" s="157">
        <v>1</v>
      </c>
      <c r="AQ59" s="158"/>
      <c r="AR59" s="167" t="s">
        <v>50</v>
      </c>
      <c r="AS59" s="160"/>
      <c r="AT59" s="160"/>
      <c r="AU59" s="160"/>
      <c r="AV59" s="161"/>
    </row>
    <row r="60" spans="2:48" ht="17.25" hidden="1" x14ac:dyDescent="0.2">
      <c r="B60" s="3"/>
      <c r="C60" s="182"/>
      <c r="D60" s="183"/>
      <c r="E60" s="183"/>
      <c r="F60" s="183"/>
      <c r="G60" s="183"/>
      <c r="H60" s="183"/>
      <c r="I60" s="183"/>
      <c r="J60" s="184"/>
      <c r="K60" s="162">
        <v>2015</v>
      </c>
      <c r="L60" s="162"/>
      <c r="M60" s="162"/>
      <c r="N60" s="151">
        <v>28</v>
      </c>
      <c r="O60" s="151"/>
      <c r="P60" s="151"/>
      <c r="Q60" s="152">
        <f t="shared" ref="Q60:Q65" si="9">N60/N59</f>
        <v>1.75</v>
      </c>
      <c r="R60" s="153"/>
      <c r="S60" s="154">
        <f>Q60-Q59</f>
        <v>0.75</v>
      </c>
      <c r="T60" s="155"/>
      <c r="U60" s="155"/>
      <c r="V60" s="155"/>
      <c r="W60" s="156"/>
      <c r="X60" s="9"/>
      <c r="Y60" s="9"/>
      <c r="Z60" s="9"/>
      <c r="AA60" s="9"/>
      <c r="AB60" s="208"/>
      <c r="AC60" s="208"/>
      <c r="AD60" s="208"/>
      <c r="AE60" s="208"/>
      <c r="AF60" s="208"/>
      <c r="AG60" s="208"/>
      <c r="AH60" s="208"/>
      <c r="AI60" s="208"/>
      <c r="AJ60" s="151">
        <v>2015</v>
      </c>
      <c r="AK60" s="151"/>
      <c r="AL60" s="151"/>
      <c r="AM60" s="162">
        <v>37</v>
      </c>
      <c r="AN60" s="162"/>
      <c r="AO60" s="162"/>
      <c r="AP60" s="157">
        <f>AM60/AM59</f>
        <v>7.4</v>
      </c>
      <c r="AQ60" s="158"/>
      <c r="AR60" s="159">
        <f>AP60-AP59</f>
        <v>6.4</v>
      </c>
      <c r="AS60" s="168"/>
      <c r="AT60" s="168"/>
      <c r="AU60" s="168"/>
      <c r="AV60" s="169"/>
    </row>
    <row r="61" spans="2:48" ht="17.25" hidden="1" x14ac:dyDescent="0.2">
      <c r="B61" s="3"/>
      <c r="C61" s="182"/>
      <c r="D61" s="183"/>
      <c r="E61" s="183"/>
      <c r="F61" s="183"/>
      <c r="G61" s="183"/>
      <c r="H61" s="183"/>
      <c r="I61" s="183"/>
      <c r="J61" s="184"/>
      <c r="K61" s="162">
        <v>2016</v>
      </c>
      <c r="L61" s="162"/>
      <c r="M61" s="162"/>
      <c r="N61" s="151">
        <v>18</v>
      </c>
      <c r="O61" s="151"/>
      <c r="P61" s="151"/>
      <c r="Q61" s="152">
        <f t="shared" si="9"/>
        <v>0.6428571428571429</v>
      </c>
      <c r="R61" s="153"/>
      <c r="S61" s="154">
        <f>Q61-Q60</f>
        <v>-1.1071428571428572</v>
      </c>
      <c r="T61" s="155"/>
      <c r="U61" s="155"/>
      <c r="V61" s="155"/>
      <c r="W61" s="156"/>
      <c r="X61" s="9"/>
      <c r="Y61" s="9"/>
      <c r="Z61" s="9"/>
      <c r="AA61" s="9"/>
      <c r="AB61" s="208"/>
      <c r="AC61" s="208"/>
      <c r="AD61" s="208"/>
      <c r="AE61" s="208"/>
      <c r="AF61" s="208"/>
      <c r="AG61" s="208"/>
      <c r="AH61" s="208"/>
      <c r="AI61" s="208"/>
      <c r="AJ61" s="151">
        <v>2016</v>
      </c>
      <c r="AK61" s="151"/>
      <c r="AL61" s="151"/>
      <c r="AM61" s="162">
        <v>16</v>
      </c>
      <c r="AN61" s="162"/>
      <c r="AO61" s="162"/>
      <c r="AP61" s="157">
        <f t="shared" ref="AP61:AP63" si="10">AM61/AM60</f>
        <v>0.43243243243243246</v>
      </c>
      <c r="AQ61" s="158"/>
      <c r="AR61" s="159">
        <f>AP61-AP60</f>
        <v>-6.9675675675675679</v>
      </c>
      <c r="AS61" s="160"/>
      <c r="AT61" s="160"/>
      <c r="AU61" s="160"/>
      <c r="AV61" s="161"/>
    </row>
    <row r="62" spans="2:48" ht="17.25" hidden="1" x14ac:dyDescent="0.2">
      <c r="B62" s="3"/>
      <c r="C62" s="182"/>
      <c r="D62" s="183"/>
      <c r="E62" s="183"/>
      <c r="F62" s="183"/>
      <c r="G62" s="183"/>
      <c r="H62" s="183"/>
      <c r="I62" s="183"/>
      <c r="J62" s="184"/>
      <c r="K62" s="162">
        <v>2017</v>
      </c>
      <c r="L62" s="162"/>
      <c r="M62" s="162"/>
      <c r="N62" s="151">
        <v>93</v>
      </c>
      <c r="O62" s="151"/>
      <c r="P62" s="151"/>
      <c r="Q62" s="152">
        <f t="shared" si="9"/>
        <v>5.166666666666667</v>
      </c>
      <c r="R62" s="153"/>
      <c r="S62" s="154">
        <f>Q62-Q61</f>
        <v>4.5238095238095237</v>
      </c>
      <c r="T62" s="155"/>
      <c r="U62" s="155"/>
      <c r="V62" s="155"/>
      <c r="W62" s="156"/>
      <c r="X62" s="9"/>
      <c r="Y62" s="9"/>
      <c r="Z62" s="9"/>
      <c r="AA62" s="9"/>
      <c r="AB62" s="208"/>
      <c r="AC62" s="208"/>
      <c r="AD62" s="208"/>
      <c r="AE62" s="208"/>
      <c r="AF62" s="208"/>
      <c r="AG62" s="208"/>
      <c r="AH62" s="208"/>
      <c r="AI62" s="208"/>
      <c r="AJ62" s="151">
        <v>2017</v>
      </c>
      <c r="AK62" s="151"/>
      <c r="AL62" s="151"/>
      <c r="AM62" s="162">
        <v>42</v>
      </c>
      <c r="AN62" s="162"/>
      <c r="AO62" s="162"/>
      <c r="AP62" s="157">
        <f t="shared" si="10"/>
        <v>2.625</v>
      </c>
      <c r="AQ62" s="158"/>
      <c r="AR62" s="159">
        <f>AP62-AP61</f>
        <v>2.1925675675675675</v>
      </c>
      <c r="AS62" s="160"/>
      <c r="AT62" s="160"/>
      <c r="AU62" s="160"/>
      <c r="AV62" s="161"/>
    </row>
    <row r="63" spans="2:48" ht="17.25" hidden="1" x14ac:dyDescent="0.2">
      <c r="B63" s="3"/>
      <c r="C63" s="182"/>
      <c r="D63" s="183"/>
      <c r="E63" s="183"/>
      <c r="F63" s="183"/>
      <c r="G63" s="183"/>
      <c r="H63" s="183"/>
      <c r="I63" s="183"/>
      <c r="J63" s="184"/>
      <c r="K63" s="162">
        <v>2018</v>
      </c>
      <c r="L63" s="162"/>
      <c r="M63" s="162"/>
      <c r="N63" s="151">
        <v>64</v>
      </c>
      <c r="O63" s="151"/>
      <c r="P63" s="151"/>
      <c r="Q63" s="152">
        <f t="shared" si="9"/>
        <v>0.68817204301075274</v>
      </c>
      <c r="R63" s="153"/>
      <c r="S63" s="154">
        <f t="shared" ref="S63:S65" si="11">Q63-Q62</f>
        <v>-4.478494623655914</v>
      </c>
      <c r="T63" s="155"/>
      <c r="U63" s="155"/>
      <c r="V63" s="155"/>
      <c r="W63" s="156"/>
      <c r="X63" s="9"/>
      <c r="Y63" s="9"/>
      <c r="Z63" s="9"/>
      <c r="AA63" s="9"/>
      <c r="AB63" s="208"/>
      <c r="AC63" s="208"/>
      <c r="AD63" s="208"/>
      <c r="AE63" s="208"/>
      <c r="AF63" s="208"/>
      <c r="AG63" s="208"/>
      <c r="AH63" s="208"/>
      <c r="AI63" s="208"/>
      <c r="AJ63" s="151">
        <v>2018</v>
      </c>
      <c r="AK63" s="151"/>
      <c r="AL63" s="151"/>
      <c r="AM63" s="162">
        <v>24</v>
      </c>
      <c r="AN63" s="162"/>
      <c r="AO63" s="162"/>
      <c r="AP63" s="157">
        <f t="shared" si="10"/>
        <v>0.5714285714285714</v>
      </c>
      <c r="AQ63" s="158"/>
      <c r="AR63" s="159">
        <f>AP63-AP62</f>
        <v>-2.0535714285714288</v>
      </c>
      <c r="AS63" s="160"/>
      <c r="AT63" s="160"/>
      <c r="AU63" s="160"/>
      <c r="AV63" s="161"/>
    </row>
    <row r="64" spans="2:48" ht="17.25" hidden="1" x14ac:dyDescent="0.2">
      <c r="B64" s="3"/>
      <c r="C64" s="182"/>
      <c r="D64" s="183"/>
      <c r="E64" s="183"/>
      <c r="F64" s="183"/>
      <c r="G64" s="183"/>
      <c r="H64" s="183"/>
      <c r="I64" s="183"/>
      <c r="J64" s="184"/>
      <c r="K64" s="162">
        <v>2019</v>
      </c>
      <c r="L64" s="162"/>
      <c r="M64" s="162"/>
      <c r="N64" s="151">
        <v>72</v>
      </c>
      <c r="O64" s="151"/>
      <c r="P64" s="151"/>
      <c r="Q64" s="152">
        <f t="shared" si="9"/>
        <v>1.125</v>
      </c>
      <c r="R64" s="153"/>
      <c r="S64" s="154">
        <f t="shared" si="11"/>
        <v>0.43682795698924726</v>
      </c>
      <c r="T64" s="155"/>
      <c r="U64" s="155"/>
      <c r="V64" s="155"/>
      <c r="W64" s="156"/>
      <c r="X64" s="9"/>
      <c r="Y64" s="9"/>
      <c r="Z64" s="9"/>
      <c r="AA64" s="9"/>
      <c r="AB64" s="208"/>
      <c r="AC64" s="208"/>
      <c r="AD64" s="208"/>
      <c r="AE64" s="208"/>
      <c r="AF64" s="208"/>
      <c r="AG64" s="208"/>
      <c r="AH64" s="208"/>
      <c r="AI64" s="208"/>
      <c r="AJ64" s="151">
        <v>2019</v>
      </c>
      <c r="AK64" s="151"/>
      <c r="AL64" s="151"/>
      <c r="AM64" s="162">
        <v>20</v>
      </c>
      <c r="AN64" s="162"/>
      <c r="AO64" s="162"/>
      <c r="AP64" s="157">
        <f>AM64/AM63</f>
        <v>0.83333333333333337</v>
      </c>
      <c r="AQ64" s="158"/>
      <c r="AR64" s="159">
        <f>AP64-AP62</f>
        <v>-1.7916666666666665</v>
      </c>
      <c r="AS64" s="160"/>
      <c r="AT64" s="160"/>
      <c r="AU64" s="160"/>
      <c r="AV64" s="161"/>
    </row>
    <row r="65" spans="2:48" ht="17.25" x14ac:dyDescent="0.2">
      <c r="B65" s="3"/>
      <c r="C65" s="182"/>
      <c r="D65" s="183"/>
      <c r="E65" s="183"/>
      <c r="F65" s="183"/>
      <c r="G65" s="183"/>
      <c r="H65" s="183"/>
      <c r="I65" s="183"/>
      <c r="J65" s="184"/>
      <c r="K65" s="162">
        <v>2020</v>
      </c>
      <c r="L65" s="162"/>
      <c r="M65" s="162"/>
      <c r="N65" s="151">
        <v>0</v>
      </c>
      <c r="O65" s="151"/>
      <c r="P65" s="151"/>
      <c r="Q65" s="152">
        <f t="shared" si="9"/>
        <v>0</v>
      </c>
      <c r="R65" s="153"/>
      <c r="S65" s="154">
        <f t="shared" si="11"/>
        <v>-1.125</v>
      </c>
      <c r="T65" s="155"/>
      <c r="U65" s="155"/>
      <c r="V65" s="155"/>
      <c r="W65" s="156"/>
      <c r="X65" s="9"/>
      <c r="Y65" s="9"/>
      <c r="Z65" s="9"/>
      <c r="AA65" s="9"/>
      <c r="AB65" s="208"/>
      <c r="AC65" s="208"/>
      <c r="AD65" s="208"/>
      <c r="AE65" s="208"/>
      <c r="AF65" s="208"/>
      <c r="AG65" s="208"/>
      <c r="AH65" s="208"/>
      <c r="AI65" s="208"/>
      <c r="AJ65" s="151">
        <v>2020</v>
      </c>
      <c r="AK65" s="151"/>
      <c r="AL65" s="151"/>
      <c r="AM65" s="162">
        <v>15</v>
      </c>
      <c r="AN65" s="162"/>
      <c r="AO65" s="162"/>
      <c r="AP65" s="157">
        <f t="shared" ref="AP65" si="12">AM65/AM64</f>
        <v>0.75</v>
      </c>
      <c r="AQ65" s="158"/>
      <c r="AR65" s="159">
        <f>AP65-AP63</f>
        <v>0.1785714285714286</v>
      </c>
      <c r="AS65" s="160"/>
      <c r="AT65" s="160"/>
      <c r="AU65" s="160"/>
      <c r="AV65" s="161"/>
    </row>
    <row r="66" spans="2:48" ht="17.25" x14ac:dyDescent="0.2">
      <c r="B66" s="3"/>
      <c r="C66" s="182"/>
      <c r="D66" s="183"/>
      <c r="E66" s="183"/>
      <c r="F66" s="183"/>
      <c r="G66" s="183"/>
      <c r="H66" s="183"/>
      <c r="I66" s="183"/>
      <c r="J66" s="184"/>
      <c r="K66" s="150">
        <v>2021</v>
      </c>
      <c r="L66" s="150"/>
      <c r="M66" s="150"/>
      <c r="N66" s="151">
        <v>10</v>
      </c>
      <c r="O66" s="151"/>
      <c r="P66" s="151"/>
      <c r="Q66" s="152">
        <v>1</v>
      </c>
      <c r="R66" s="153"/>
      <c r="S66" s="154">
        <f>Q66-Q64</f>
        <v>-0.125</v>
      </c>
      <c r="T66" s="155"/>
      <c r="U66" s="155"/>
      <c r="V66" s="155"/>
      <c r="W66" s="156"/>
      <c r="X66" s="9"/>
      <c r="Y66" s="9"/>
      <c r="Z66" s="9"/>
      <c r="AA66" s="9"/>
      <c r="AB66" s="208"/>
      <c r="AC66" s="208"/>
      <c r="AD66" s="208"/>
      <c r="AE66" s="208"/>
      <c r="AF66" s="208"/>
      <c r="AG66" s="208"/>
      <c r="AH66" s="208"/>
      <c r="AI66" s="208"/>
      <c r="AJ66" s="150">
        <v>2021</v>
      </c>
      <c r="AK66" s="150"/>
      <c r="AL66" s="150"/>
      <c r="AM66" s="150">
        <v>13</v>
      </c>
      <c r="AN66" s="150"/>
      <c r="AO66" s="150"/>
      <c r="AP66" s="157">
        <f>AM66/AM64</f>
        <v>0.65</v>
      </c>
      <c r="AQ66" s="158"/>
      <c r="AR66" s="159">
        <f>AP66-AP63</f>
        <v>7.8571428571428625E-2</v>
      </c>
      <c r="AS66" s="160"/>
      <c r="AT66" s="160"/>
      <c r="AU66" s="160"/>
      <c r="AV66" s="161"/>
    </row>
    <row r="67" spans="2:48" ht="17.25" x14ac:dyDescent="0.2">
      <c r="B67" s="3"/>
      <c r="C67" s="182"/>
      <c r="D67" s="183"/>
      <c r="E67" s="183"/>
      <c r="F67" s="183"/>
      <c r="G67" s="183"/>
      <c r="H67" s="183"/>
      <c r="I67" s="183"/>
      <c r="J67" s="184"/>
      <c r="K67" s="150">
        <v>2022</v>
      </c>
      <c r="L67" s="150"/>
      <c r="M67" s="150"/>
      <c r="N67" s="151">
        <v>15</v>
      </c>
      <c r="O67" s="151"/>
      <c r="P67" s="151"/>
      <c r="Q67" s="152">
        <v>1</v>
      </c>
      <c r="R67" s="153"/>
      <c r="S67" s="154">
        <f>Q67-Q64</f>
        <v>-0.125</v>
      </c>
      <c r="T67" s="155"/>
      <c r="U67" s="155"/>
      <c r="V67" s="155"/>
      <c r="W67" s="156"/>
      <c r="X67" s="9"/>
      <c r="Y67" s="9"/>
      <c r="Z67" s="9"/>
      <c r="AA67" s="9"/>
      <c r="AB67" s="208"/>
      <c r="AC67" s="208"/>
      <c r="AD67" s="208"/>
      <c r="AE67" s="208"/>
      <c r="AF67" s="208"/>
      <c r="AG67" s="208"/>
      <c r="AH67" s="208"/>
      <c r="AI67" s="208"/>
      <c r="AJ67" s="150">
        <v>2022</v>
      </c>
      <c r="AK67" s="150"/>
      <c r="AL67" s="150"/>
      <c r="AM67" s="151">
        <v>16</v>
      </c>
      <c r="AN67" s="151"/>
      <c r="AO67" s="151"/>
      <c r="AP67" s="152">
        <f>AM67/AM64</f>
        <v>0.8</v>
      </c>
      <c r="AQ67" s="153"/>
      <c r="AR67" s="154">
        <f>AP67-AP63</f>
        <v>0.22857142857142865</v>
      </c>
      <c r="AS67" s="155"/>
      <c r="AT67" s="155"/>
      <c r="AU67" s="155"/>
      <c r="AV67" s="156"/>
    </row>
    <row r="68" spans="2:48" ht="17.25" x14ac:dyDescent="0.2">
      <c r="B68" s="3"/>
      <c r="C68" s="185"/>
      <c r="D68" s="186"/>
      <c r="E68" s="186"/>
      <c r="F68" s="186"/>
      <c r="G68" s="186"/>
      <c r="H68" s="186"/>
      <c r="I68" s="186"/>
      <c r="J68" s="187"/>
      <c r="K68" s="150">
        <v>2023</v>
      </c>
      <c r="L68" s="150"/>
      <c r="M68" s="150"/>
      <c r="N68" s="151">
        <v>10</v>
      </c>
      <c r="O68" s="151"/>
      <c r="P68" s="151"/>
      <c r="Q68" s="152">
        <v>1</v>
      </c>
      <c r="R68" s="153"/>
      <c r="S68" s="154">
        <f>Q68-Q65</f>
        <v>1</v>
      </c>
      <c r="T68" s="155"/>
      <c r="U68" s="155"/>
      <c r="V68" s="155"/>
      <c r="W68" s="156"/>
      <c r="X68" s="9"/>
      <c r="Y68" s="9"/>
      <c r="Z68" s="9"/>
      <c r="AA68" s="9"/>
      <c r="AB68" s="208"/>
      <c r="AC68" s="208"/>
      <c r="AD68" s="208"/>
      <c r="AE68" s="208"/>
      <c r="AF68" s="208"/>
      <c r="AG68" s="208"/>
      <c r="AH68" s="208"/>
      <c r="AI68" s="208"/>
      <c r="AJ68" s="150">
        <v>2023</v>
      </c>
      <c r="AK68" s="150"/>
      <c r="AL68" s="150"/>
      <c r="AM68" s="151">
        <v>4</v>
      </c>
      <c r="AN68" s="151"/>
      <c r="AO68" s="151"/>
      <c r="AP68" s="152">
        <f>AM68/AM65</f>
        <v>0.26666666666666666</v>
      </c>
      <c r="AQ68" s="153"/>
      <c r="AR68" s="154">
        <f>AP68-AP64</f>
        <v>-0.56666666666666665</v>
      </c>
      <c r="AS68" s="155"/>
      <c r="AT68" s="155"/>
      <c r="AU68" s="155"/>
      <c r="AV68" s="156"/>
    </row>
    <row r="69" spans="2:48" x14ac:dyDescent="0.2">
      <c r="B69" s="3"/>
      <c r="X69" s="9"/>
      <c r="Y69" s="9"/>
      <c r="Z69" s="9"/>
      <c r="AA69" s="9"/>
      <c r="AB69" s="9"/>
      <c r="AC69" s="9"/>
      <c r="AD69" s="9"/>
      <c r="AE69" s="9"/>
      <c r="AF69" s="9"/>
      <c r="AG69" s="9"/>
      <c r="AH69" s="9"/>
      <c r="AI69" s="9"/>
    </row>
    <row r="70" spans="2:48" x14ac:dyDescent="0.2">
      <c r="B70" s="3"/>
      <c r="X70" s="9"/>
      <c r="Y70" s="9"/>
      <c r="Z70" s="9"/>
      <c r="AA70" s="9"/>
      <c r="AB70" s="9"/>
      <c r="AC70" s="9"/>
      <c r="AD70" s="9"/>
      <c r="AE70" s="9"/>
      <c r="AF70" s="9"/>
      <c r="AG70" s="9"/>
      <c r="AH70" s="9"/>
      <c r="AI70" s="9"/>
    </row>
    <row r="71" spans="2:48" ht="14.25" thickBot="1" x14ac:dyDescent="0.25">
      <c r="B71" s="3"/>
      <c r="X71" s="9"/>
      <c r="Y71" s="9"/>
      <c r="Z71" s="9"/>
      <c r="AA71" s="9"/>
      <c r="AB71" s="9"/>
      <c r="AC71" s="9"/>
      <c r="AD71" s="9"/>
      <c r="AE71" s="9"/>
      <c r="AF71" s="9"/>
      <c r="AG71" s="9"/>
      <c r="AH71" s="9"/>
      <c r="AI71" s="9"/>
    </row>
    <row r="72" spans="2:48" x14ac:dyDescent="0.2">
      <c r="B72" s="3"/>
      <c r="C72" s="59" t="s">
        <v>8</v>
      </c>
      <c r="D72" s="60"/>
      <c r="E72" s="60"/>
      <c r="F72" s="60"/>
      <c r="G72" s="60"/>
      <c r="H72" s="59" t="s">
        <v>11</v>
      </c>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1"/>
    </row>
    <row r="73" spans="2:48" ht="14.25" thickBot="1" x14ac:dyDescent="0.25">
      <c r="B73" s="3"/>
      <c r="C73" s="62"/>
      <c r="D73" s="63"/>
      <c r="E73" s="63"/>
      <c r="F73" s="63"/>
      <c r="G73" s="63"/>
      <c r="H73" s="62"/>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4"/>
    </row>
    <row r="74" spans="2:48" x14ac:dyDescent="0.2">
      <c r="B74" s="3"/>
      <c r="C74" s="241">
        <v>45292</v>
      </c>
      <c r="D74" s="116"/>
      <c r="E74" s="116"/>
      <c r="F74" s="116"/>
      <c r="G74" s="116"/>
      <c r="H74" s="116" t="s">
        <v>89</v>
      </c>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38"/>
    </row>
    <row r="75" spans="2:48" ht="17.25" customHeight="1" x14ac:dyDescent="0.2">
      <c r="B75" s="3"/>
      <c r="C75" s="120"/>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37"/>
    </row>
    <row r="76" spans="2:48" ht="17.25" customHeight="1" x14ac:dyDescent="0.2">
      <c r="B76" s="3"/>
      <c r="C76" s="120"/>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37"/>
    </row>
    <row r="77" spans="2:48" x14ac:dyDescent="0.2">
      <c r="B77" s="3"/>
      <c r="C77" s="120"/>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37"/>
    </row>
    <row r="78" spans="2:48" x14ac:dyDescent="0.2">
      <c r="B78" s="3"/>
      <c r="C78" s="120"/>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37"/>
    </row>
    <row r="79" spans="2:48" x14ac:dyDescent="0.2">
      <c r="B79" s="3"/>
      <c r="C79" s="120"/>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37"/>
    </row>
    <row r="80" spans="2:48" x14ac:dyDescent="0.2">
      <c r="B80" s="3"/>
      <c r="C80" s="120"/>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37"/>
    </row>
    <row r="81" spans="2:35" x14ac:dyDescent="0.2">
      <c r="B81" s="3"/>
      <c r="C81" s="120"/>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37"/>
    </row>
    <row r="82" spans="2:35" x14ac:dyDescent="0.2">
      <c r="B82" s="3"/>
      <c r="C82" s="120"/>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37"/>
    </row>
    <row r="83" spans="2:35" x14ac:dyDescent="0.2">
      <c r="B83" s="3"/>
      <c r="C83" s="120"/>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37"/>
    </row>
    <row r="84" spans="2:35" x14ac:dyDescent="0.2">
      <c r="B84" s="3"/>
      <c r="C84" s="120"/>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37"/>
    </row>
    <row r="85" spans="2:35" ht="17.25" customHeight="1" x14ac:dyDescent="0.2">
      <c r="B85" s="3"/>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37"/>
    </row>
    <row r="86" spans="2:35" ht="14.25" thickBot="1" x14ac:dyDescent="0.25">
      <c r="B86" s="3"/>
      <c r="C86" s="131"/>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6"/>
    </row>
    <row r="87" spans="2:35" x14ac:dyDescent="0.2">
      <c r="B87" s="3"/>
      <c r="X87" s="9"/>
      <c r="Y87" s="9"/>
      <c r="Z87" s="9"/>
      <c r="AA87" s="9"/>
      <c r="AB87" s="9"/>
      <c r="AC87" s="9"/>
      <c r="AD87" s="9"/>
      <c r="AE87" s="9"/>
      <c r="AF87" s="9"/>
      <c r="AG87" s="9"/>
      <c r="AH87" s="9"/>
      <c r="AI87" s="9"/>
    </row>
    <row r="88" spans="2:35" x14ac:dyDescent="0.2">
      <c r="B88" s="3"/>
      <c r="X88" s="9"/>
      <c r="Y88" s="9"/>
      <c r="Z88" s="9"/>
      <c r="AA88" s="9"/>
      <c r="AB88" s="9"/>
      <c r="AC88" s="9"/>
      <c r="AD88" s="9"/>
      <c r="AE88" s="9"/>
      <c r="AF88" s="9"/>
      <c r="AG88" s="9"/>
      <c r="AH88" s="9"/>
      <c r="AI88" s="9"/>
    </row>
    <row r="89" spans="2:35" x14ac:dyDescent="0.2">
      <c r="B89" s="3"/>
      <c r="X89" s="9"/>
      <c r="Y89" s="9"/>
      <c r="Z89" s="9"/>
      <c r="AA89" s="9"/>
      <c r="AB89" s="9"/>
      <c r="AC89" s="9"/>
      <c r="AD89" s="9"/>
      <c r="AE89" s="9"/>
      <c r="AF89" s="9"/>
      <c r="AG89" s="9"/>
      <c r="AH89" s="9"/>
      <c r="AI89" s="9"/>
    </row>
    <row r="90" spans="2:35" x14ac:dyDescent="0.2">
      <c r="B90" s="3"/>
      <c r="X90" s="9"/>
      <c r="Y90" s="9"/>
      <c r="Z90" s="9"/>
      <c r="AA90" s="9"/>
      <c r="AB90" s="9"/>
      <c r="AC90" s="9"/>
      <c r="AD90" s="9"/>
      <c r="AE90" s="9"/>
      <c r="AF90" s="9"/>
      <c r="AG90" s="9"/>
      <c r="AH90" s="9"/>
      <c r="AI90" s="9"/>
    </row>
    <row r="91" spans="2:35" x14ac:dyDescent="0.2">
      <c r="B91" s="3"/>
      <c r="X91" s="9"/>
      <c r="Y91" s="9"/>
      <c r="Z91" s="9"/>
      <c r="AA91" s="9"/>
      <c r="AB91" s="9"/>
      <c r="AC91" s="9"/>
      <c r="AD91" s="9"/>
      <c r="AE91" s="9"/>
      <c r="AF91" s="9"/>
      <c r="AG91" s="9"/>
      <c r="AH91" s="9"/>
      <c r="AI91" s="9"/>
    </row>
    <row r="92" spans="2:35" x14ac:dyDescent="0.2">
      <c r="B92" s="3"/>
      <c r="X92" s="9"/>
      <c r="Y92" s="9"/>
      <c r="Z92" s="9"/>
      <c r="AA92" s="9"/>
      <c r="AB92" s="9"/>
      <c r="AC92" s="9"/>
      <c r="AD92" s="9"/>
      <c r="AE92" s="9"/>
      <c r="AF92" s="9"/>
      <c r="AG92" s="9"/>
      <c r="AH92" s="9"/>
      <c r="AI92" s="9"/>
    </row>
    <row r="93" spans="2:35" ht="17.25" x14ac:dyDescent="0.2">
      <c r="B93" s="3"/>
      <c r="C93" s="28"/>
      <c r="D93" s="28"/>
      <c r="E93" s="28"/>
      <c r="F93" s="28"/>
      <c r="G93" s="28"/>
      <c r="H93" s="28"/>
      <c r="I93" s="28"/>
      <c r="J93" s="28"/>
      <c r="K93" s="29"/>
      <c r="L93" s="29"/>
      <c r="M93" s="29"/>
      <c r="N93" s="27"/>
      <c r="O93" s="27"/>
      <c r="P93" s="27"/>
      <c r="Q93" s="30"/>
      <c r="R93" s="30"/>
      <c r="S93" s="31"/>
      <c r="T93" s="27"/>
      <c r="U93" s="27"/>
      <c r="V93" s="27"/>
      <c r="W93" s="27"/>
      <c r="X93" s="9"/>
      <c r="Y93" s="9"/>
      <c r="Z93" s="9"/>
      <c r="AA93" s="9"/>
      <c r="AB93" s="9"/>
      <c r="AC93" s="9"/>
      <c r="AD93" s="9"/>
      <c r="AE93" s="9"/>
      <c r="AF93" s="9"/>
      <c r="AG93" s="9"/>
      <c r="AH93" s="9"/>
      <c r="AI93" s="9"/>
    </row>
    <row r="94" spans="2:35" ht="17.25" x14ac:dyDescent="0.2">
      <c r="B94" s="3"/>
      <c r="C94" s="28"/>
      <c r="D94" s="28"/>
      <c r="E94" s="28"/>
      <c r="F94" s="28"/>
      <c r="G94" s="28"/>
      <c r="H94" s="28"/>
      <c r="I94" s="28"/>
      <c r="J94" s="28"/>
      <c r="K94" s="29"/>
      <c r="L94" s="29"/>
      <c r="M94" s="29"/>
      <c r="N94" s="27"/>
      <c r="O94" s="27"/>
      <c r="P94" s="27"/>
      <c r="Q94" s="30"/>
      <c r="R94" s="30"/>
      <c r="S94" s="31"/>
      <c r="T94" s="27"/>
      <c r="U94" s="27"/>
      <c r="V94" s="27"/>
      <c r="W94" s="27"/>
      <c r="X94" s="9"/>
      <c r="Y94" s="9"/>
      <c r="Z94" s="9"/>
      <c r="AA94" s="9"/>
      <c r="AB94" s="9"/>
      <c r="AC94" s="9"/>
      <c r="AD94" s="9"/>
      <c r="AE94" s="9"/>
      <c r="AF94" s="9"/>
      <c r="AG94" s="9"/>
      <c r="AH94" s="9"/>
      <c r="AI94" s="9"/>
    </row>
    <row r="95" spans="2:35" ht="14.25" thickBot="1" x14ac:dyDescent="0.25">
      <c r="C95" s="9"/>
      <c r="D95" s="9"/>
      <c r="E95" s="9"/>
      <c r="F95" s="9"/>
      <c r="G95" s="9"/>
      <c r="H95" s="9"/>
      <c r="I95" s="9"/>
      <c r="J95" s="9"/>
      <c r="K95" s="9"/>
      <c r="L95" s="9"/>
      <c r="M95" s="9"/>
      <c r="N95" s="9"/>
      <c r="O95" s="9"/>
      <c r="P95" s="9"/>
    </row>
    <row r="96" spans="2:35" x14ac:dyDescent="0.2">
      <c r="C96" s="200" t="s">
        <v>8</v>
      </c>
      <c r="D96" s="201"/>
      <c r="E96" s="201"/>
      <c r="F96" s="201"/>
      <c r="G96" s="201"/>
      <c r="H96" s="200" t="s">
        <v>11</v>
      </c>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4"/>
    </row>
    <row r="97" spans="3:35" ht="14.25" thickBot="1" x14ac:dyDescent="0.25">
      <c r="C97" s="202"/>
      <c r="D97" s="203"/>
      <c r="E97" s="203"/>
      <c r="F97" s="203"/>
      <c r="G97" s="203"/>
      <c r="H97" s="202"/>
      <c r="I97" s="203"/>
      <c r="J97" s="203"/>
      <c r="K97" s="203"/>
      <c r="L97" s="203"/>
      <c r="M97" s="203"/>
      <c r="N97" s="203"/>
      <c r="O97" s="203"/>
      <c r="P97" s="203"/>
      <c r="Q97" s="203"/>
      <c r="R97" s="203"/>
      <c r="S97" s="203"/>
      <c r="T97" s="203"/>
      <c r="U97" s="203"/>
      <c r="V97" s="203"/>
      <c r="W97" s="203"/>
      <c r="X97" s="203"/>
      <c r="Y97" s="203"/>
      <c r="Z97" s="203"/>
      <c r="AA97" s="203"/>
      <c r="AB97" s="203"/>
      <c r="AC97" s="203"/>
      <c r="AD97" s="203"/>
      <c r="AE97" s="203"/>
      <c r="AF97" s="203"/>
      <c r="AG97" s="203"/>
      <c r="AH97" s="203"/>
      <c r="AI97" s="205"/>
    </row>
    <row r="98" spans="3:35" ht="38.25" customHeight="1" x14ac:dyDescent="0.2">
      <c r="C98" s="115">
        <v>2016</v>
      </c>
      <c r="D98" s="116"/>
      <c r="E98" s="116"/>
      <c r="F98" s="116"/>
      <c r="G98" s="116"/>
      <c r="H98" s="206" t="s">
        <v>51</v>
      </c>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7"/>
    </row>
    <row r="99" spans="3:35" ht="45.75" customHeight="1" x14ac:dyDescent="0.2">
      <c r="C99" s="120">
        <v>2018</v>
      </c>
      <c r="D99" s="121"/>
      <c r="E99" s="121"/>
      <c r="F99" s="121"/>
      <c r="G99" s="121"/>
      <c r="H99" s="198" t="s">
        <v>68</v>
      </c>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9"/>
    </row>
    <row r="100" spans="3:35" x14ac:dyDescent="0.2">
      <c r="C100" s="120">
        <v>2019</v>
      </c>
      <c r="D100" s="121"/>
      <c r="E100" s="121"/>
      <c r="F100" s="121"/>
      <c r="G100" s="121"/>
      <c r="H100" s="198" t="s">
        <v>72</v>
      </c>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9"/>
    </row>
    <row r="101" spans="3:35" ht="65.25" customHeight="1" x14ac:dyDescent="0.2">
      <c r="C101" s="120">
        <v>2020</v>
      </c>
      <c r="D101" s="121"/>
      <c r="E101" s="121"/>
      <c r="F101" s="121"/>
      <c r="G101" s="121"/>
      <c r="H101" s="198" t="s">
        <v>82</v>
      </c>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9"/>
    </row>
    <row r="102" spans="3:35" ht="33" customHeight="1" x14ac:dyDescent="0.2">
      <c r="C102" s="120">
        <v>2021</v>
      </c>
      <c r="D102" s="121"/>
      <c r="E102" s="121"/>
      <c r="F102" s="121"/>
      <c r="G102" s="121"/>
      <c r="H102" s="121" t="s">
        <v>83</v>
      </c>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37"/>
    </row>
    <row r="103" spans="3:35" x14ac:dyDescent="0.2">
      <c r="C103" s="120"/>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37"/>
    </row>
    <row r="104" spans="3:35" x14ac:dyDescent="0.2">
      <c r="C104" s="120"/>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37"/>
    </row>
    <row r="105" spans="3:35" x14ac:dyDescent="0.2">
      <c r="C105" s="120"/>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37"/>
    </row>
    <row r="106" spans="3:35" x14ac:dyDescent="0.2">
      <c r="C106" s="120"/>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37"/>
    </row>
    <row r="107" spans="3:35" x14ac:dyDescent="0.2">
      <c r="C107" s="120"/>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37"/>
    </row>
    <row r="108" spans="3:35" x14ac:dyDescent="0.2">
      <c r="C108" s="120"/>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37"/>
    </row>
    <row r="109" spans="3:35" x14ac:dyDescent="0.2">
      <c r="C109" s="120"/>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37"/>
    </row>
    <row r="110" spans="3:35" ht="14.25" thickBot="1" x14ac:dyDescent="0.25">
      <c r="C110" s="131"/>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6"/>
    </row>
  </sheetData>
  <mergeCells count="328">
    <mergeCell ref="C84:G84"/>
    <mergeCell ref="H84:AI84"/>
    <mergeCell ref="C85:G85"/>
    <mergeCell ref="H85:AI85"/>
    <mergeCell ref="C86:G86"/>
    <mergeCell ref="H86:AI86"/>
    <mergeCell ref="C79:G79"/>
    <mergeCell ref="H79:AI79"/>
    <mergeCell ref="C80:G80"/>
    <mergeCell ref="H80:AI80"/>
    <mergeCell ref="C81:G81"/>
    <mergeCell ref="H81:AI81"/>
    <mergeCell ref="C82:G82"/>
    <mergeCell ref="H82:AI82"/>
    <mergeCell ref="C83:G83"/>
    <mergeCell ref="H83:AI83"/>
    <mergeCell ref="C74:G74"/>
    <mergeCell ref="H74:AI74"/>
    <mergeCell ref="C75:G75"/>
    <mergeCell ref="H75:AI75"/>
    <mergeCell ref="C76:G76"/>
    <mergeCell ref="H76:AI76"/>
    <mergeCell ref="C77:G77"/>
    <mergeCell ref="H77:AI77"/>
    <mergeCell ref="C78:G78"/>
    <mergeCell ref="H78:AI78"/>
    <mergeCell ref="K67:M67"/>
    <mergeCell ref="N67:P67"/>
    <mergeCell ref="Q67:R67"/>
    <mergeCell ref="S67:W67"/>
    <mergeCell ref="AJ67:AL67"/>
    <mergeCell ref="AM67:AO67"/>
    <mergeCell ref="AP67:AQ67"/>
    <mergeCell ref="AR67:AV67"/>
    <mergeCell ref="C72:G73"/>
    <mergeCell ref="H72:AI73"/>
    <mergeCell ref="AP47:AQ47"/>
    <mergeCell ref="AR47:AV47"/>
    <mergeCell ref="AR58:AV58"/>
    <mergeCell ref="AP58:AQ58"/>
    <mergeCell ref="AM58:AO58"/>
    <mergeCell ref="AJ58:AL58"/>
    <mergeCell ref="K57:M57"/>
    <mergeCell ref="N57:P57"/>
    <mergeCell ref="Q57:R57"/>
    <mergeCell ref="S57:W57"/>
    <mergeCell ref="AJ57:AL57"/>
    <mergeCell ref="AM57:AO57"/>
    <mergeCell ref="AP57:AQ57"/>
    <mergeCell ref="AR57:AV57"/>
    <mergeCell ref="AR62:AV62"/>
    <mergeCell ref="AP51:AQ51"/>
    <mergeCell ref="AR51:AV51"/>
    <mergeCell ref="AP55:AQ55"/>
    <mergeCell ref="AR55:AV55"/>
    <mergeCell ref="AP52:AQ52"/>
    <mergeCell ref="AR65:AV65"/>
    <mergeCell ref="AJ62:AL62"/>
    <mergeCell ref="AM62:AO62"/>
    <mergeCell ref="AP62:AQ62"/>
    <mergeCell ref="AJ63:AL63"/>
    <mergeCell ref="AM63:AO63"/>
    <mergeCell ref="AP63:AQ63"/>
    <mergeCell ref="AR63:AV63"/>
    <mergeCell ref="AR61:AV61"/>
    <mergeCell ref="AM53:AO53"/>
    <mergeCell ref="AR52:AV52"/>
    <mergeCell ref="K65:M65"/>
    <mergeCell ref="AM49:AO49"/>
    <mergeCell ref="AM50:AO50"/>
    <mergeCell ref="K53:M53"/>
    <mergeCell ref="N53:P53"/>
    <mergeCell ref="K54:M54"/>
    <mergeCell ref="N54:P54"/>
    <mergeCell ref="K64:M64"/>
    <mergeCell ref="N64:P64"/>
    <mergeCell ref="AB59:AI68"/>
    <mergeCell ref="AJ54:AL54"/>
    <mergeCell ref="AM54:AO54"/>
    <mergeCell ref="AJ64:AL64"/>
    <mergeCell ref="AM64:AO64"/>
    <mergeCell ref="AJ60:AL60"/>
    <mergeCell ref="AM60:AO60"/>
    <mergeCell ref="Q64:R64"/>
    <mergeCell ref="S64:W64"/>
    <mergeCell ref="AJ51:AL51"/>
    <mergeCell ref="K63:M63"/>
    <mergeCell ref="N63:P63"/>
    <mergeCell ref="Q63:R63"/>
    <mergeCell ref="S63:W63"/>
    <mergeCell ref="AJ68:AL68"/>
    <mergeCell ref="AM45:AO45"/>
    <mergeCell ref="S53:W53"/>
    <mergeCell ref="N62:P62"/>
    <mergeCell ref="Q62:R62"/>
    <mergeCell ref="S62:W62"/>
    <mergeCell ref="Q54:R54"/>
    <mergeCell ref="S54:W54"/>
    <mergeCell ref="Q60:R60"/>
    <mergeCell ref="AJ46:AL46"/>
    <mergeCell ref="AM46:AO46"/>
    <mergeCell ref="N47:P47"/>
    <mergeCell ref="Q47:R47"/>
    <mergeCell ref="S47:W47"/>
    <mergeCell ref="AJ47:AL47"/>
    <mergeCell ref="AM47:AO47"/>
    <mergeCell ref="Q38:R38"/>
    <mergeCell ref="AR50:AV50"/>
    <mergeCell ref="S40:W40"/>
    <mergeCell ref="S39:W39"/>
    <mergeCell ref="S45:W45"/>
    <mergeCell ref="S50:W50"/>
    <mergeCell ref="S51:W51"/>
    <mergeCell ref="S49:W49"/>
    <mergeCell ref="S41:W41"/>
    <mergeCell ref="Q41:R41"/>
    <mergeCell ref="Q39:R39"/>
    <mergeCell ref="Q40:R40"/>
    <mergeCell ref="Q45:R45"/>
    <mergeCell ref="Q50:R50"/>
    <mergeCell ref="Q43:R43"/>
    <mergeCell ref="AR40:AV40"/>
    <mergeCell ref="AP42:AQ42"/>
    <mergeCell ref="AR42:AV42"/>
    <mergeCell ref="AP50:AQ50"/>
    <mergeCell ref="AP45:AQ45"/>
    <mergeCell ref="AJ40:AL40"/>
    <mergeCell ref="AJ43:AL43"/>
    <mergeCell ref="AM43:AO43"/>
    <mergeCell ref="AP43:AQ43"/>
    <mergeCell ref="C110:G110"/>
    <mergeCell ref="H110:AI110"/>
    <mergeCell ref="C106:G106"/>
    <mergeCell ref="H106:AI106"/>
    <mergeCell ref="C107:G107"/>
    <mergeCell ref="H107:AI107"/>
    <mergeCell ref="C108:G108"/>
    <mergeCell ref="H108:AI108"/>
    <mergeCell ref="C109:G109"/>
    <mergeCell ref="H109:AI109"/>
    <mergeCell ref="C104:G104"/>
    <mergeCell ref="H104:AI104"/>
    <mergeCell ref="C105:G105"/>
    <mergeCell ref="H105:AI105"/>
    <mergeCell ref="AJ41:AL41"/>
    <mergeCell ref="Q65:R65"/>
    <mergeCell ref="C100:G100"/>
    <mergeCell ref="H100:AI100"/>
    <mergeCell ref="C101:G101"/>
    <mergeCell ref="H101:AI101"/>
    <mergeCell ref="C103:G103"/>
    <mergeCell ref="H103:AI103"/>
    <mergeCell ref="C96:G97"/>
    <mergeCell ref="H96:AI97"/>
    <mergeCell ref="C98:G98"/>
    <mergeCell ref="H98:AI98"/>
    <mergeCell ref="C102:G102"/>
    <mergeCell ref="H102:AI102"/>
    <mergeCell ref="AJ45:AL45"/>
    <mergeCell ref="AJ50:AL50"/>
    <mergeCell ref="AJ49:AL49"/>
    <mergeCell ref="N65:P65"/>
    <mergeCell ref="S65:W65"/>
    <mergeCell ref="S55:W55"/>
    <mergeCell ref="C99:G99"/>
    <mergeCell ref="H99:AI99"/>
    <mergeCell ref="N59:P59"/>
    <mergeCell ref="N60:P60"/>
    <mergeCell ref="N51:P51"/>
    <mergeCell ref="Q51:R51"/>
    <mergeCell ref="AJ39:AL39"/>
    <mergeCell ref="K39:M39"/>
    <mergeCell ref="K40:M40"/>
    <mergeCell ref="K61:M61"/>
    <mergeCell ref="K55:M55"/>
    <mergeCell ref="K59:M59"/>
    <mergeCell ref="N39:P39"/>
    <mergeCell ref="N40:P40"/>
    <mergeCell ref="N45:P45"/>
    <mergeCell ref="N50:P50"/>
    <mergeCell ref="N41:P41"/>
    <mergeCell ref="K49:M49"/>
    <mergeCell ref="N49:P49"/>
    <mergeCell ref="K41:M41"/>
    <mergeCell ref="Q59:R59"/>
    <mergeCell ref="S61:W61"/>
    <mergeCell ref="Q55:R55"/>
    <mergeCell ref="Q61:R61"/>
    <mergeCell ref="E2:AJ3"/>
    <mergeCell ref="E4:AJ5"/>
    <mergeCell ref="AC8:AI9"/>
    <mergeCell ref="AC10:AI11"/>
    <mergeCell ref="C13:J14"/>
    <mergeCell ref="K13:AI14"/>
    <mergeCell ref="C17:J20"/>
    <mergeCell ref="K17:AI20"/>
    <mergeCell ref="K60:M60"/>
    <mergeCell ref="C22:J31"/>
    <mergeCell ref="K22:R31"/>
    <mergeCell ref="T22:AA31"/>
    <mergeCell ref="AB22:AI31"/>
    <mergeCell ref="C33:J36"/>
    <mergeCell ref="K33:R36"/>
    <mergeCell ref="T33:AA36"/>
    <mergeCell ref="AB33:AI36"/>
    <mergeCell ref="C38:J38"/>
    <mergeCell ref="N38:P38"/>
    <mergeCell ref="K38:M38"/>
    <mergeCell ref="S38:W38"/>
    <mergeCell ref="S59:W59"/>
    <mergeCell ref="S60:W60"/>
    <mergeCell ref="N55:P55"/>
    <mergeCell ref="K42:M42"/>
    <mergeCell ref="N42:P42"/>
    <mergeCell ref="Q42:R42"/>
    <mergeCell ref="S42:W42"/>
    <mergeCell ref="K52:M52"/>
    <mergeCell ref="N52:P52"/>
    <mergeCell ref="Q52:R52"/>
    <mergeCell ref="S52:W52"/>
    <mergeCell ref="Q49:R49"/>
    <mergeCell ref="K43:M43"/>
    <mergeCell ref="S43:W43"/>
    <mergeCell ref="N43:P43"/>
    <mergeCell ref="K44:M44"/>
    <mergeCell ref="N44:P44"/>
    <mergeCell ref="Q44:R44"/>
    <mergeCell ref="S44:W44"/>
    <mergeCell ref="K46:M46"/>
    <mergeCell ref="N46:P46"/>
    <mergeCell ref="Q46:R46"/>
    <mergeCell ref="S46:W46"/>
    <mergeCell ref="K45:M45"/>
    <mergeCell ref="K50:M50"/>
    <mergeCell ref="K51:M51"/>
    <mergeCell ref="K47:M47"/>
    <mergeCell ref="C39:J48"/>
    <mergeCell ref="C49:J58"/>
    <mergeCell ref="C59:J68"/>
    <mergeCell ref="AB39:AI48"/>
    <mergeCell ref="AB49:AI58"/>
    <mergeCell ref="AR41:AV41"/>
    <mergeCell ref="AJ42:AL42"/>
    <mergeCell ref="AM42:AO42"/>
    <mergeCell ref="N61:P61"/>
    <mergeCell ref="AM40:AO40"/>
    <mergeCell ref="AP40:AQ40"/>
    <mergeCell ref="K48:M48"/>
    <mergeCell ref="N48:P48"/>
    <mergeCell ref="Q48:R48"/>
    <mergeCell ref="S48:W48"/>
    <mergeCell ref="K58:M58"/>
    <mergeCell ref="N58:P58"/>
    <mergeCell ref="Q58:R58"/>
    <mergeCell ref="S58:W58"/>
    <mergeCell ref="K68:M68"/>
    <mergeCell ref="N68:P68"/>
    <mergeCell ref="Q68:R68"/>
    <mergeCell ref="S68:W68"/>
    <mergeCell ref="Q53:R53"/>
    <mergeCell ref="AM68:AO68"/>
    <mergeCell ref="AP68:AQ68"/>
    <mergeCell ref="AR68:AV68"/>
    <mergeCell ref="AJ55:AL55"/>
    <mergeCell ref="AM55:AO55"/>
    <mergeCell ref="AJ53:AL53"/>
    <mergeCell ref="AJ59:AL59"/>
    <mergeCell ref="AM59:AO59"/>
    <mergeCell ref="AP59:AQ59"/>
    <mergeCell ref="AJ65:AL65"/>
    <mergeCell ref="AM65:AO65"/>
    <mergeCell ref="AP65:AQ65"/>
    <mergeCell ref="AP53:AQ53"/>
    <mergeCell ref="AP60:AQ60"/>
    <mergeCell ref="AR60:AV60"/>
    <mergeCell ref="AJ61:AL61"/>
    <mergeCell ref="AM61:AO61"/>
    <mergeCell ref="AP61:AQ61"/>
    <mergeCell ref="AP54:AQ54"/>
    <mergeCell ref="AR54:AV54"/>
    <mergeCell ref="AP64:AQ64"/>
    <mergeCell ref="AR64:AV64"/>
    <mergeCell ref="AR59:AV59"/>
    <mergeCell ref="AR53:AV53"/>
    <mergeCell ref="AJ38:AL38"/>
    <mergeCell ref="AM38:AO38"/>
    <mergeCell ref="AP38:AQ38"/>
    <mergeCell ref="AR38:AV38"/>
    <mergeCell ref="AB38:AI38"/>
    <mergeCell ref="AR48:AV48"/>
    <mergeCell ref="AM39:AO39"/>
    <mergeCell ref="AM41:AO41"/>
    <mergeCell ref="AR43:AV43"/>
    <mergeCell ref="AR39:AV39"/>
    <mergeCell ref="AP41:AQ41"/>
    <mergeCell ref="AP39:AQ39"/>
    <mergeCell ref="AP48:AQ48"/>
    <mergeCell ref="AR44:AV44"/>
    <mergeCell ref="AP49:AQ49"/>
    <mergeCell ref="AR49:AV49"/>
    <mergeCell ref="AR45:AV45"/>
    <mergeCell ref="AJ44:AL44"/>
    <mergeCell ref="AM44:AO44"/>
    <mergeCell ref="AP44:AQ44"/>
    <mergeCell ref="K66:M66"/>
    <mergeCell ref="N66:P66"/>
    <mergeCell ref="Q66:R66"/>
    <mergeCell ref="S66:W66"/>
    <mergeCell ref="AJ66:AL66"/>
    <mergeCell ref="AM66:AO66"/>
    <mergeCell ref="AP66:AQ66"/>
    <mergeCell ref="AR66:AV66"/>
    <mergeCell ref="AP46:AQ46"/>
    <mergeCell ref="AR46:AV46"/>
    <mergeCell ref="K56:M56"/>
    <mergeCell ref="N56:P56"/>
    <mergeCell ref="Q56:R56"/>
    <mergeCell ref="S56:W56"/>
    <mergeCell ref="AJ56:AL56"/>
    <mergeCell ref="AM56:AO56"/>
    <mergeCell ref="AP56:AQ56"/>
    <mergeCell ref="AR56:AV56"/>
    <mergeCell ref="K62:M62"/>
    <mergeCell ref="AJ52:AL52"/>
    <mergeCell ref="AM51:AO51"/>
    <mergeCell ref="AM52:AO52"/>
    <mergeCell ref="AJ48:AL48"/>
    <mergeCell ref="AM48:AO48"/>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opLeftCell="A28" zoomScale="80" zoomScaleNormal="80" workbookViewId="0">
      <selection activeCell="L62" sqref="L62:N62"/>
    </sheetView>
  </sheetViews>
  <sheetFormatPr baseColWidth="10" defaultColWidth="4.42578125" defaultRowHeight="13.5" x14ac:dyDescent="0.2"/>
  <cols>
    <col min="1" max="8" width="3.42578125" style="1" customWidth="1"/>
    <col min="9" max="11" width="4.5703125" style="1" customWidth="1"/>
    <col min="12" max="14" width="4" style="1" customWidth="1"/>
    <col min="15" max="16" width="7.5703125" style="1" customWidth="1"/>
    <col min="17" max="17" width="1.42578125" style="1" customWidth="1"/>
    <col min="18" max="35" width="4.42578125" style="1" customWidth="1"/>
    <col min="36" max="36" width="4.42578125" style="1" hidden="1" customWidth="1"/>
    <col min="37" max="16384" width="4.42578125" style="1"/>
  </cols>
  <sheetData>
    <row r="1" spans="1:33" x14ac:dyDescent="0.2">
      <c r="A1" s="8"/>
      <c r="B1" s="8"/>
      <c r="C1" s="8"/>
      <c r="D1" s="8"/>
      <c r="E1" s="8"/>
      <c r="F1" s="8"/>
      <c r="G1" s="8"/>
      <c r="H1" s="8"/>
      <c r="I1" s="8"/>
      <c r="J1" s="8"/>
      <c r="K1" s="8"/>
      <c r="L1" s="8"/>
      <c r="M1" s="8"/>
      <c r="N1" s="8"/>
      <c r="O1" s="8"/>
      <c r="P1" s="8"/>
      <c r="Q1" s="8"/>
      <c r="R1" s="8"/>
      <c r="S1" s="8"/>
      <c r="T1" s="8"/>
      <c r="U1" s="8"/>
      <c r="V1" s="9"/>
      <c r="W1" s="9"/>
      <c r="X1" s="9"/>
      <c r="Y1" s="9"/>
      <c r="Z1" s="9"/>
      <c r="AA1" s="9"/>
      <c r="AB1" s="9"/>
      <c r="AC1" s="9"/>
      <c r="AD1" s="9"/>
      <c r="AE1" s="9"/>
      <c r="AF1" s="9"/>
      <c r="AG1" s="9"/>
    </row>
    <row r="2" spans="1:33" ht="33.75" customHeight="1" x14ac:dyDescent="0.2">
      <c r="A2" s="212" t="s">
        <v>28</v>
      </c>
      <c r="B2" s="213"/>
      <c r="C2" s="213"/>
      <c r="D2" s="213"/>
      <c r="E2" s="213"/>
      <c r="F2" s="213"/>
      <c r="G2" s="213"/>
      <c r="H2" s="214"/>
      <c r="I2" s="212" t="s">
        <v>29</v>
      </c>
      <c r="J2" s="213"/>
      <c r="K2" s="214"/>
      <c r="L2" s="212" t="s">
        <v>30</v>
      </c>
      <c r="M2" s="213"/>
      <c r="N2" s="214"/>
      <c r="O2" s="164" t="s">
        <v>43</v>
      </c>
      <c r="P2" s="165"/>
      <c r="Q2" s="164" t="s">
        <v>37</v>
      </c>
      <c r="R2" s="211"/>
      <c r="S2" s="211"/>
      <c r="T2" s="211"/>
      <c r="U2" s="165"/>
      <c r="V2" s="10"/>
      <c r="W2" s="9"/>
      <c r="X2" s="9"/>
      <c r="Y2" s="9"/>
      <c r="Z2" s="9"/>
      <c r="AA2" s="9"/>
      <c r="AB2" s="9"/>
      <c r="AC2" s="9"/>
      <c r="AD2" s="9"/>
      <c r="AE2" s="9"/>
      <c r="AF2" s="9"/>
      <c r="AG2" s="9"/>
    </row>
    <row r="3" spans="1:33" ht="17.25" x14ac:dyDescent="0.2">
      <c r="A3" s="179" t="s">
        <v>31</v>
      </c>
      <c r="B3" s="180"/>
      <c r="C3" s="180"/>
      <c r="D3" s="180"/>
      <c r="E3" s="180"/>
      <c r="F3" s="180"/>
      <c r="G3" s="180"/>
      <c r="H3" s="181"/>
      <c r="I3" s="162">
        <v>2014</v>
      </c>
      <c r="J3" s="162"/>
      <c r="K3" s="162"/>
      <c r="L3" s="162">
        <v>770</v>
      </c>
      <c r="M3" s="162"/>
      <c r="N3" s="162"/>
      <c r="O3" s="157">
        <v>1</v>
      </c>
      <c r="P3" s="158"/>
      <c r="Q3" s="167">
        <v>0</v>
      </c>
      <c r="R3" s="160"/>
      <c r="S3" s="160"/>
      <c r="T3" s="160"/>
      <c r="U3" s="161"/>
      <c r="V3" s="9"/>
      <c r="W3" s="9"/>
      <c r="X3" s="9"/>
      <c r="Y3" s="9"/>
      <c r="Z3" s="9"/>
      <c r="AA3" s="9"/>
      <c r="AB3" s="9"/>
      <c r="AC3" s="9"/>
      <c r="AD3" s="9"/>
      <c r="AE3" s="9"/>
      <c r="AF3" s="9"/>
      <c r="AG3" s="9"/>
    </row>
    <row r="4" spans="1:33" ht="17.25" x14ac:dyDescent="0.2">
      <c r="A4" s="182"/>
      <c r="B4" s="183"/>
      <c r="C4" s="183"/>
      <c r="D4" s="183"/>
      <c r="E4" s="183"/>
      <c r="F4" s="183"/>
      <c r="G4" s="183"/>
      <c r="H4" s="184"/>
      <c r="I4" s="162">
        <v>2015</v>
      </c>
      <c r="J4" s="162"/>
      <c r="K4" s="162"/>
      <c r="L4" s="162">
        <v>1396</v>
      </c>
      <c r="M4" s="162"/>
      <c r="N4" s="162"/>
      <c r="O4" s="157">
        <f>L4/L3</f>
        <v>1.8129870129870129</v>
      </c>
      <c r="P4" s="158"/>
      <c r="Q4" s="159">
        <f t="shared" ref="Q4:Q9" si="0">O4-O3</f>
        <v>0.81298701298701292</v>
      </c>
      <c r="R4" s="160"/>
      <c r="S4" s="160"/>
      <c r="T4" s="160"/>
      <c r="U4" s="161"/>
      <c r="V4" s="9"/>
      <c r="W4" s="9"/>
      <c r="X4" s="9"/>
      <c r="Y4" s="9"/>
      <c r="Z4" s="9"/>
      <c r="AA4" s="9"/>
      <c r="AB4" s="9"/>
      <c r="AC4" s="9"/>
      <c r="AD4" s="9"/>
      <c r="AE4" s="9"/>
      <c r="AF4" s="9"/>
      <c r="AG4" s="9"/>
    </row>
    <row r="5" spans="1:33" ht="17.25" customHeight="1" x14ac:dyDescent="0.2">
      <c r="A5" s="182"/>
      <c r="B5" s="183"/>
      <c r="C5" s="183"/>
      <c r="D5" s="183"/>
      <c r="E5" s="183"/>
      <c r="F5" s="183"/>
      <c r="G5" s="183"/>
      <c r="H5" s="184"/>
      <c r="I5" s="162">
        <v>2016</v>
      </c>
      <c r="J5" s="162"/>
      <c r="K5" s="162"/>
      <c r="L5" s="162">
        <v>1183</v>
      </c>
      <c r="M5" s="162"/>
      <c r="N5" s="162"/>
      <c r="O5" s="157">
        <f>L5/L4</f>
        <v>0.84742120343839544</v>
      </c>
      <c r="P5" s="158"/>
      <c r="Q5" s="159">
        <f t="shared" si="0"/>
        <v>-0.96556580954861748</v>
      </c>
      <c r="R5" s="168"/>
      <c r="S5" s="168"/>
      <c r="T5" s="168"/>
      <c r="U5" s="169"/>
      <c r="V5" s="9"/>
      <c r="W5" s="9"/>
      <c r="X5" s="9"/>
      <c r="Y5" s="9"/>
      <c r="Z5" s="9"/>
      <c r="AA5" s="9"/>
      <c r="AB5" s="9"/>
      <c r="AC5" s="9"/>
      <c r="AD5" s="9"/>
      <c r="AE5" s="9"/>
      <c r="AF5" s="9"/>
      <c r="AG5" s="9"/>
    </row>
    <row r="6" spans="1:33" ht="17.25" customHeight="1" x14ac:dyDescent="0.2">
      <c r="A6" s="182"/>
      <c r="B6" s="183"/>
      <c r="C6" s="183"/>
      <c r="D6" s="183"/>
      <c r="E6" s="183"/>
      <c r="F6" s="183"/>
      <c r="G6" s="183"/>
      <c r="H6" s="184"/>
      <c r="I6" s="162">
        <v>2017</v>
      </c>
      <c r="J6" s="162"/>
      <c r="K6" s="162"/>
      <c r="L6" s="162">
        <v>706</v>
      </c>
      <c r="M6" s="162"/>
      <c r="N6" s="162"/>
      <c r="O6" s="157">
        <f t="shared" ref="O6:O9" si="1">L6/L5</f>
        <v>0.59678782755705828</v>
      </c>
      <c r="P6" s="158"/>
      <c r="Q6" s="159">
        <f t="shared" si="0"/>
        <v>-0.25063337588133716</v>
      </c>
      <c r="R6" s="168"/>
      <c r="S6" s="168"/>
      <c r="T6" s="168"/>
      <c r="U6" s="169"/>
      <c r="V6" s="9"/>
      <c r="W6" s="9"/>
      <c r="X6" s="9"/>
      <c r="Y6" s="9"/>
      <c r="Z6" s="9"/>
      <c r="AA6" s="9"/>
      <c r="AB6" s="9"/>
      <c r="AC6" s="9"/>
      <c r="AD6" s="9"/>
      <c r="AE6" s="9"/>
      <c r="AF6" s="9"/>
      <c r="AG6" s="9"/>
    </row>
    <row r="7" spans="1:33" ht="17.25" customHeight="1" x14ac:dyDescent="0.2">
      <c r="A7" s="182"/>
      <c r="B7" s="183"/>
      <c r="C7" s="183"/>
      <c r="D7" s="183"/>
      <c r="E7" s="183"/>
      <c r="F7" s="183"/>
      <c r="G7" s="183"/>
      <c r="H7" s="184"/>
      <c r="I7" s="162">
        <v>2018</v>
      </c>
      <c r="J7" s="162"/>
      <c r="K7" s="162"/>
      <c r="L7" s="162">
        <v>0</v>
      </c>
      <c r="M7" s="162"/>
      <c r="N7" s="162"/>
      <c r="O7" s="157">
        <f t="shared" si="1"/>
        <v>0</v>
      </c>
      <c r="P7" s="158"/>
      <c r="Q7" s="159">
        <f t="shared" si="0"/>
        <v>-0.59678782755705828</v>
      </c>
      <c r="R7" s="168"/>
      <c r="S7" s="168"/>
      <c r="T7" s="168"/>
      <c r="U7" s="169"/>
      <c r="V7" s="9"/>
      <c r="W7" s="9"/>
      <c r="X7" s="9"/>
      <c r="Y7" s="9"/>
      <c r="Z7" s="9"/>
      <c r="AA7" s="9"/>
      <c r="AB7" s="9"/>
      <c r="AC7" s="9"/>
      <c r="AD7" s="9"/>
      <c r="AE7" s="9"/>
      <c r="AF7" s="9"/>
      <c r="AG7" s="9"/>
    </row>
    <row r="8" spans="1:33" ht="17.25" customHeight="1" x14ac:dyDescent="0.2">
      <c r="A8" s="182"/>
      <c r="B8" s="183"/>
      <c r="C8" s="183"/>
      <c r="D8" s="183"/>
      <c r="E8" s="183"/>
      <c r="F8" s="183"/>
      <c r="G8" s="183"/>
      <c r="H8" s="184"/>
      <c r="I8" s="162">
        <v>2019</v>
      </c>
      <c r="J8" s="162"/>
      <c r="K8" s="162"/>
      <c r="L8" s="162">
        <v>2240</v>
      </c>
      <c r="M8" s="162"/>
      <c r="N8" s="162"/>
      <c r="O8" s="157">
        <v>0</v>
      </c>
      <c r="P8" s="158"/>
      <c r="Q8" s="159">
        <f t="shared" si="0"/>
        <v>0</v>
      </c>
      <c r="R8" s="168"/>
      <c r="S8" s="168"/>
      <c r="T8" s="168"/>
      <c r="U8" s="169"/>
      <c r="V8" s="9"/>
      <c r="W8" s="9"/>
      <c r="X8" s="9"/>
      <c r="Y8" s="9"/>
      <c r="Z8" s="9"/>
      <c r="AA8" s="9"/>
      <c r="AB8" s="9"/>
      <c r="AC8" s="9"/>
      <c r="AD8" s="9"/>
      <c r="AE8" s="9"/>
      <c r="AF8" s="9"/>
      <c r="AG8" s="9"/>
    </row>
    <row r="9" spans="1:33" ht="17.25" customHeight="1" x14ac:dyDescent="0.2">
      <c r="A9" s="182"/>
      <c r="B9" s="183"/>
      <c r="C9" s="183"/>
      <c r="D9" s="183"/>
      <c r="E9" s="183"/>
      <c r="F9" s="183"/>
      <c r="G9" s="183"/>
      <c r="H9" s="184"/>
      <c r="I9" s="162">
        <v>2020</v>
      </c>
      <c r="J9" s="162"/>
      <c r="K9" s="162"/>
      <c r="L9" s="162">
        <v>2485</v>
      </c>
      <c r="M9" s="162"/>
      <c r="N9" s="162"/>
      <c r="O9" s="157">
        <f t="shared" si="1"/>
        <v>1.109375</v>
      </c>
      <c r="P9" s="158"/>
      <c r="Q9" s="159">
        <f t="shared" si="0"/>
        <v>1.109375</v>
      </c>
      <c r="R9" s="168"/>
      <c r="S9" s="168"/>
      <c r="T9" s="168"/>
      <c r="U9" s="169"/>
      <c r="V9" s="9"/>
      <c r="W9" s="9"/>
      <c r="X9" s="9"/>
      <c r="Y9" s="9"/>
      <c r="Z9" s="9"/>
      <c r="AA9" s="9"/>
      <c r="AB9" s="9"/>
      <c r="AC9" s="9"/>
      <c r="AD9" s="9"/>
      <c r="AE9" s="9"/>
      <c r="AF9" s="9"/>
      <c r="AG9" s="9"/>
    </row>
    <row r="10" spans="1:33" ht="17.25" customHeight="1" x14ac:dyDescent="0.2">
      <c r="A10" s="182"/>
      <c r="B10" s="183"/>
      <c r="C10" s="183"/>
      <c r="D10" s="183"/>
      <c r="E10" s="183"/>
      <c r="F10" s="183"/>
      <c r="G10" s="183"/>
      <c r="H10" s="184"/>
      <c r="I10" s="162">
        <v>2021</v>
      </c>
      <c r="J10" s="162"/>
      <c r="K10" s="162"/>
      <c r="L10" s="150">
        <f>1191+809</f>
        <v>2000</v>
      </c>
      <c r="M10" s="150"/>
      <c r="N10" s="150"/>
      <c r="O10" s="209">
        <f>L10/L8</f>
        <v>0.8928571428571429</v>
      </c>
      <c r="P10" s="210"/>
      <c r="Q10" s="159">
        <f>O10-O8</f>
        <v>0.8928571428571429</v>
      </c>
      <c r="R10" s="168"/>
      <c r="S10" s="168"/>
      <c r="T10" s="168"/>
      <c r="U10" s="169"/>
      <c r="V10" s="9"/>
      <c r="W10" s="9"/>
      <c r="X10" s="9"/>
      <c r="Y10" s="9"/>
      <c r="Z10" s="9"/>
      <c r="AA10" s="9"/>
      <c r="AB10" s="9"/>
      <c r="AC10" s="9"/>
      <c r="AD10" s="9"/>
      <c r="AE10" s="9"/>
      <c r="AF10" s="9"/>
      <c r="AG10" s="9"/>
    </row>
    <row r="11" spans="1:33" ht="17.25" customHeight="1" x14ac:dyDescent="0.2">
      <c r="A11" s="182"/>
      <c r="B11" s="183"/>
      <c r="C11" s="183"/>
      <c r="D11" s="183"/>
      <c r="E11" s="183"/>
      <c r="F11" s="183"/>
      <c r="G11" s="183"/>
      <c r="H11" s="184"/>
      <c r="I11" s="162">
        <v>2022</v>
      </c>
      <c r="J11" s="162"/>
      <c r="K11" s="162"/>
      <c r="L11" s="150">
        <v>0</v>
      </c>
      <c r="M11" s="150"/>
      <c r="N11" s="150"/>
      <c r="O11" s="209">
        <f>L11/L8</f>
        <v>0</v>
      </c>
      <c r="P11" s="210"/>
      <c r="Q11" s="159">
        <f>O11-O8</f>
        <v>0</v>
      </c>
      <c r="R11" s="168"/>
      <c r="S11" s="168"/>
      <c r="T11" s="168"/>
      <c r="U11" s="169"/>
      <c r="V11" s="9"/>
      <c r="W11" s="9"/>
      <c r="X11" s="9"/>
      <c r="Y11" s="9"/>
      <c r="Z11" s="9"/>
      <c r="AA11" s="9"/>
      <c r="AB11" s="9"/>
      <c r="AC11" s="9"/>
      <c r="AD11" s="9"/>
      <c r="AE11" s="9"/>
      <c r="AF11" s="9"/>
      <c r="AG11" s="9"/>
    </row>
    <row r="12" spans="1:33" ht="17.25" customHeight="1" x14ac:dyDescent="0.2">
      <c r="A12" s="185"/>
      <c r="B12" s="186"/>
      <c r="C12" s="186"/>
      <c r="D12" s="186"/>
      <c r="E12" s="186"/>
      <c r="F12" s="186"/>
      <c r="G12" s="186"/>
      <c r="H12" s="187"/>
      <c r="I12" s="162">
        <v>2023</v>
      </c>
      <c r="J12" s="162"/>
      <c r="K12" s="162"/>
      <c r="L12" s="150">
        <v>0</v>
      </c>
      <c r="M12" s="150"/>
      <c r="N12" s="150"/>
      <c r="O12" s="209">
        <f>L12/L9</f>
        <v>0</v>
      </c>
      <c r="P12" s="210"/>
      <c r="Q12" s="159">
        <f>O12-O9</f>
        <v>-1.109375</v>
      </c>
      <c r="R12" s="168"/>
      <c r="S12" s="168"/>
      <c r="T12" s="168"/>
      <c r="U12" s="169"/>
      <c r="V12" s="9"/>
      <c r="W12" s="9"/>
      <c r="X12" s="9"/>
      <c r="Y12" s="9"/>
      <c r="Z12" s="9"/>
      <c r="AA12" s="9"/>
      <c r="AB12" s="9"/>
      <c r="AC12" s="9"/>
      <c r="AD12" s="9"/>
      <c r="AE12" s="9"/>
      <c r="AF12" s="9"/>
      <c r="AG12" s="9"/>
    </row>
    <row r="13" spans="1:33" ht="17.25" customHeight="1" x14ac:dyDescent="0.2">
      <c r="A13" s="170" t="s">
        <v>32</v>
      </c>
      <c r="B13" s="171"/>
      <c r="C13" s="171"/>
      <c r="D13" s="171"/>
      <c r="E13" s="171"/>
      <c r="F13" s="171"/>
      <c r="G13" s="171"/>
      <c r="H13" s="172"/>
      <c r="I13" s="162">
        <v>2014</v>
      </c>
      <c r="J13" s="162"/>
      <c r="K13" s="162"/>
      <c r="L13" s="162">
        <v>39</v>
      </c>
      <c r="M13" s="162"/>
      <c r="N13" s="162"/>
      <c r="O13" s="157">
        <v>1</v>
      </c>
      <c r="P13" s="158"/>
      <c r="Q13" s="167" t="s">
        <v>50</v>
      </c>
      <c r="R13" s="160"/>
      <c r="S13" s="160"/>
      <c r="T13" s="160"/>
      <c r="U13" s="161"/>
      <c r="V13" s="9"/>
      <c r="W13" s="9"/>
      <c r="X13" s="9"/>
      <c r="Y13" s="9"/>
      <c r="Z13" s="9"/>
      <c r="AA13" s="9"/>
      <c r="AB13" s="9"/>
      <c r="AC13" s="9"/>
      <c r="AD13" s="9"/>
      <c r="AE13" s="9"/>
      <c r="AF13" s="9"/>
      <c r="AG13" s="9"/>
    </row>
    <row r="14" spans="1:33" ht="17.25" x14ac:dyDescent="0.2">
      <c r="A14" s="173"/>
      <c r="B14" s="174"/>
      <c r="C14" s="174"/>
      <c r="D14" s="174"/>
      <c r="E14" s="174"/>
      <c r="F14" s="174"/>
      <c r="G14" s="174"/>
      <c r="H14" s="175"/>
      <c r="I14" s="162">
        <v>2015</v>
      </c>
      <c r="J14" s="162"/>
      <c r="K14" s="162"/>
      <c r="L14" s="162">
        <v>49</v>
      </c>
      <c r="M14" s="162"/>
      <c r="N14" s="162"/>
      <c r="O14" s="157">
        <f>L14/L13</f>
        <v>1.2564102564102564</v>
      </c>
      <c r="P14" s="158"/>
      <c r="Q14" s="159">
        <f t="shared" ref="Q14:Q19" si="2">O14-O13</f>
        <v>0.25641025641025639</v>
      </c>
      <c r="R14" s="160"/>
      <c r="S14" s="160"/>
      <c r="T14" s="160"/>
      <c r="U14" s="161"/>
      <c r="V14" s="9"/>
      <c r="W14" s="9"/>
      <c r="X14" s="9"/>
      <c r="Y14" s="9"/>
      <c r="Z14" s="9"/>
      <c r="AA14" s="9"/>
      <c r="AB14" s="9"/>
      <c r="AC14" s="9"/>
      <c r="AD14" s="9"/>
      <c r="AE14" s="9"/>
      <c r="AF14" s="9"/>
      <c r="AG14" s="9"/>
    </row>
    <row r="15" spans="1:33" ht="17.25" x14ac:dyDescent="0.2">
      <c r="A15" s="173"/>
      <c r="B15" s="174"/>
      <c r="C15" s="174"/>
      <c r="D15" s="174"/>
      <c r="E15" s="174"/>
      <c r="F15" s="174"/>
      <c r="G15" s="174"/>
      <c r="H15" s="175"/>
      <c r="I15" s="162">
        <v>2016</v>
      </c>
      <c r="J15" s="162"/>
      <c r="K15" s="162"/>
      <c r="L15" s="162">
        <v>65</v>
      </c>
      <c r="M15" s="162"/>
      <c r="N15" s="162"/>
      <c r="O15" s="157">
        <f>L15/L14</f>
        <v>1.3265306122448979</v>
      </c>
      <c r="P15" s="158"/>
      <c r="Q15" s="159">
        <f t="shared" si="2"/>
        <v>7.012035583464149E-2</v>
      </c>
      <c r="R15" s="160"/>
      <c r="S15" s="160"/>
      <c r="T15" s="160"/>
      <c r="U15" s="161"/>
      <c r="V15" s="9"/>
      <c r="W15" s="9"/>
      <c r="X15" s="9"/>
      <c r="Y15" s="9"/>
      <c r="Z15" s="9"/>
      <c r="AA15" s="9"/>
      <c r="AB15" s="9"/>
      <c r="AC15" s="9"/>
      <c r="AD15" s="9"/>
      <c r="AE15" s="9"/>
      <c r="AF15" s="9"/>
      <c r="AG15" s="9"/>
    </row>
    <row r="16" spans="1:33" ht="17.25" x14ac:dyDescent="0.2">
      <c r="A16" s="173"/>
      <c r="B16" s="174"/>
      <c r="C16" s="174"/>
      <c r="D16" s="174"/>
      <c r="E16" s="174"/>
      <c r="F16" s="174"/>
      <c r="G16" s="174"/>
      <c r="H16" s="175"/>
      <c r="I16" s="162">
        <v>2017</v>
      </c>
      <c r="J16" s="162"/>
      <c r="K16" s="162"/>
      <c r="L16" s="162">
        <v>125</v>
      </c>
      <c r="M16" s="162"/>
      <c r="N16" s="162"/>
      <c r="O16" s="157">
        <f>L16/L15</f>
        <v>1.9230769230769231</v>
      </c>
      <c r="P16" s="158"/>
      <c r="Q16" s="159">
        <f t="shared" si="2"/>
        <v>0.59654631083202525</v>
      </c>
      <c r="R16" s="160"/>
      <c r="S16" s="160"/>
      <c r="T16" s="160"/>
      <c r="U16" s="161"/>
      <c r="V16" s="9"/>
      <c r="W16" s="9"/>
      <c r="X16" s="9"/>
      <c r="Y16" s="9"/>
      <c r="Z16" s="9"/>
      <c r="AA16" s="9"/>
      <c r="AB16" s="9"/>
      <c r="AC16" s="9"/>
      <c r="AD16" s="9"/>
      <c r="AE16" s="9"/>
      <c r="AF16" s="9"/>
      <c r="AG16" s="9"/>
    </row>
    <row r="17" spans="1:33" ht="17.25" x14ac:dyDescent="0.2">
      <c r="A17" s="173"/>
      <c r="B17" s="174"/>
      <c r="C17" s="174"/>
      <c r="D17" s="174"/>
      <c r="E17" s="174"/>
      <c r="F17" s="174"/>
      <c r="G17" s="174"/>
      <c r="H17" s="175"/>
      <c r="I17" s="162">
        <v>2018</v>
      </c>
      <c r="J17" s="162"/>
      <c r="K17" s="162"/>
      <c r="L17" s="162">
        <v>0</v>
      </c>
      <c r="M17" s="162"/>
      <c r="N17" s="162"/>
      <c r="O17" s="157">
        <f>L17/L16</f>
        <v>0</v>
      </c>
      <c r="P17" s="158"/>
      <c r="Q17" s="159">
        <f t="shared" si="2"/>
        <v>-1.9230769230769231</v>
      </c>
      <c r="R17" s="160"/>
      <c r="S17" s="160"/>
      <c r="T17" s="160"/>
      <c r="U17" s="161"/>
      <c r="V17" s="9"/>
      <c r="W17" s="9"/>
      <c r="X17" s="9"/>
      <c r="Y17" s="9"/>
      <c r="Z17" s="9"/>
      <c r="AA17" s="9"/>
      <c r="AB17" s="9"/>
      <c r="AC17" s="9"/>
      <c r="AD17" s="9"/>
      <c r="AE17" s="9"/>
      <c r="AF17" s="9"/>
      <c r="AG17" s="9"/>
    </row>
    <row r="18" spans="1:33" ht="17.25" x14ac:dyDescent="0.2">
      <c r="A18" s="173"/>
      <c r="B18" s="174"/>
      <c r="C18" s="174"/>
      <c r="D18" s="174"/>
      <c r="E18" s="174"/>
      <c r="F18" s="174"/>
      <c r="G18" s="174"/>
      <c r="H18" s="175"/>
      <c r="I18" s="162">
        <v>2019</v>
      </c>
      <c r="J18" s="162"/>
      <c r="K18" s="162"/>
      <c r="L18" s="162">
        <v>115</v>
      </c>
      <c r="M18" s="162"/>
      <c r="N18" s="162"/>
      <c r="O18" s="157">
        <v>1.1499999999999999</v>
      </c>
      <c r="P18" s="158"/>
      <c r="Q18" s="159">
        <f t="shared" si="2"/>
        <v>1.1499999999999999</v>
      </c>
      <c r="R18" s="160"/>
      <c r="S18" s="160"/>
      <c r="T18" s="160"/>
      <c r="U18" s="161"/>
      <c r="V18" s="9"/>
      <c r="W18" s="9"/>
      <c r="X18" s="9"/>
      <c r="Y18" s="9"/>
      <c r="Z18" s="9"/>
      <c r="AA18" s="9"/>
      <c r="AB18" s="9"/>
      <c r="AC18" s="9"/>
      <c r="AD18" s="9"/>
      <c r="AE18" s="9"/>
      <c r="AF18" s="9"/>
      <c r="AG18" s="9"/>
    </row>
    <row r="19" spans="1:33" ht="17.25" x14ac:dyDescent="0.2">
      <c r="A19" s="173"/>
      <c r="B19" s="174"/>
      <c r="C19" s="174"/>
      <c r="D19" s="174"/>
      <c r="E19" s="174"/>
      <c r="F19" s="174"/>
      <c r="G19" s="174"/>
      <c r="H19" s="175"/>
      <c r="I19" s="162">
        <v>2020</v>
      </c>
      <c r="J19" s="162"/>
      <c r="K19" s="162"/>
      <c r="L19" s="162">
        <v>103</v>
      </c>
      <c r="M19" s="162"/>
      <c r="N19" s="162"/>
      <c r="O19" s="157">
        <f>L19/L18</f>
        <v>0.89565217391304353</v>
      </c>
      <c r="P19" s="158"/>
      <c r="Q19" s="159">
        <f t="shared" si="2"/>
        <v>-0.25434782608695639</v>
      </c>
      <c r="R19" s="160"/>
      <c r="S19" s="160"/>
      <c r="T19" s="160"/>
      <c r="U19" s="161"/>
      <c r="V19" s="9"/>
      <c r="W19" s="9"/>
      <c r="X19" s="9"/>
      <c r="Y19" s="9"/>
      <c r="Z19" s="9"/>
      <c r="AA19" s="9"/>
      <c r="AB19" s="9"/>
      <c r="AC19" s="9"/>
      <c r="AD19" s="9"/>
      <c r="AE19" s="9"/>
      <c r="AF19" s="9"/>
      <c r="AG19" s="9"/>
    </row>
    <row r="20" spans="1:33" ht="17.25" x14ac:dyDescent="0.2">
      <c r="A20" s="173"/>
      <c r="B20" s="174"/>
      <c r="C20" s="174"/>
      <c r="D20" s="174"/>
      <c r="E20" s="174"/>
      <c r="F20" s="174"/>
      <c r="G20" s="174"/>
      <c r="H20" s="175"/>
      <c r="I20" s="162">
        <v>2021</v>
      </c>
      <c r="J20" s="162"/>
      <c r="K20" s="162"/>
      <c r="L20" s="150">
        <v>96</v>
      </c>
      <c r="M20" s="150"/>
      <c r="N20" s="150"/>
      <c r="O20" s="157">
        <f>L20/L18</f>
        <v>0.83478260869565213</v>
      </c>
      <c r="P20" s="158"/>
      <c r="Q20" s="159">
        <f>O20-O18</f>
        <v>-0.31521739130434778</v>
      </c>
      <c r="R20" s="160"/>
      <c r="S20" s="160"/>
      <c r="T20" s="160"/>
      <c r="U20" s="161"/>
      <c r="V20" s="9"/>
      <c r="W20" s="9"/>
      <c r="X20" s="9"/>
      <c r="Y20" s="9"/>
      <c r="Z20" s="9"/>
      <c r="AA20" s="9"/>
      <c r="AB20" s="9"/>
      <c r="AC20" s="9"/>
      <c r="AD20" s="9"/>
      <c r="AE20" s="9"/>
      <c r="AF20" s="9"/>
      <c r="AG20" s="9"/>
    </row>
    <row r="21" spans="1:33" ht="17.25" x14ac:dyDescent="0.2">
      <c r="A21" s="173"/>
      <c r="B21" s="174"/>
      <c r="C21" s="174"/>
      <c r="D21" s="174"/>
      <c r="E21" s="174"/>
      <c r="F21" s="174"/>
      <c r="G21" s="174"/>
      <c r="H21" s="175"/>
      <c r="I21" s="162">
        <v>2022</v>
      </c>
      <c r="J21" s="162"/>
      <c r="K21" s="162"/>
      <c r="L21" s="150">
        <v>43</v>
      </c>
      <c r="M21" s="150"/>
      <c r="N21" s="150"/>
      <c r="O21" s="157">
        <f>L21/L18</f>
        <v>0.37391304347826088</v>
      </c>
      <c r="P21" s="158"/>
      <c r="Q21" s="159">
        <f>O21-O18</f>
        <v>-0.77608695652173898</v>
      </c>
      <c r="R21" s="160"/>
      <c r="S21" s="160"/>
      <c r="T21" s="160"/>
      <c r="U21" s="161"/>
      <c r="V21" s="9"/>
      <c r="W21" s="9"/>
      <c r="X21" s="9"/>
      <c r="Y21" s="9"/>
      <c r="Z21" s="9"/>
      <c r="AA21" s="9"/>
      <c r="AB21" s="9"/>
      <c r="AC21" s="9"/>
      <c r="AD21" s="9"/>
      <c r="AE21" s="9"/>
      <c r="AF21" s="9"/>
      <c r="AG21" s="9"/>
    </row>
    <row r="22" spans="1:33" ht="17.25" x14ac:dyDescent="0.2">
      <c r="A22" s="176"/>
      <c r="B22" s="177"/>
      <c r="C22" s="177"/>
      <c r="D22" s="177"/>
      <c r="E22" s="177"/>
      <c r="F22" s="177"/>
      <c r="G22" s="177"/>
      <c r="H22" s="178"/>
      <c r="I22" s="162">
        <v>2023</v>
      </c>
      <c r="J22" s="162"/>
      <c r="K22" s="162"/>
      <c r="L22" s="150">
        <v>27</v>
      </c>
      <c r="M22" s="150"/>
      <c r="N22" s="150"/>
      <c r="O22" s="157">
        <f>L22/L19</f>
        <v>0.26213592233009708</v>
      </c>
      <c r="P22" s="158"/>
      <c r="Q22" s="159">
        <f>O22-O19</f>
        <v>-0.63351625158294644</v>
      </c>
      <c r="R22" s="160"/>
      <c r="S22" s="160"/>
      <c r="T22" s="160"/>
      <c r="U22" s="161"/>
      <c r="V22" s="9"/>
      <c r="W22" s="9"/>
      <c r="X22" s="9"/>
      <c r="Y22" s="9"/>
      <c r="Z22" s="9"/>
      <c r="AA22" s="9"/>
      <c r="AB22" s="9"/>
      <c r="AC22" s="9"/>
      <c r="AD22" s="9"/>
      <c r="AE22" s="9"/>
      <c r="AF22" s="9"/>
      <c r="AG22" s="9"/>
    </row>
    <row r="23" spans="1:33" ht="17.25" x14ac:dyDescent="0.2">
      <c r="A23" s="179" t="s">
        <v>33</v>
      </c>
      <c r="B23" s="180"/>
      <c r="C23" s="180"/>
      <c r="D23" s="180"/>
      <c r="E23" s="180"/>
      <c r="F23" s="180"/>
      <c r="G23" s="180"/>
      <c r="H23" s="181"/>
      <c r="I23" s="162">
        <v>2014</v>
      </c>
      <c r="J23" s="162"/>
      <c r="K23" s="162"/>
      <c r="L23" s="162">
        <v>16</v>
      </c>
      <c r="M23" s="162"/>
      <c r="N23" s="162"/>
      <c r="O23" s="157">
        <v>1</v>
      </c>
      <c r="P23" s="158"/>
      <c r="Q23" s="167" t="s">
        <v>50</v>
      </c>
      <c r="R23" s="160"/>
      <c r="S23" s="160"/>
      <c r="T23" s="160"/>
      <c r="U23" s="161"/>
      <c r="V23" s="9"/>
      <c r="W23" s="9"/>
      <c r="X23" s="9"/>
      <c r="Y23" s="9"/>
      <c r="Z23" s="9"/>
      <c r="AA23" s="9"/>
      <c r="AB23" s="9"/>
      <c r="AC23" s="9"/>
      <c r="AD23" s="9"/>
      <c r="AE23" s="9"/>
      <c r="AF23" s="9"/>
      <c r="AG23" s="9"/>
    </row>
    <row r="24" spans="1:33" ht="17.25" x14ac:dyDescent="0.2">
      <c r="A24" s="182"/>
      <c r="B24" s="183"/>
      <c r="C24" s="183"/>
      <c r="D24" s="183"/>
      <c r="E24" s="183"/>
      <c r="F24" s="183"/>
      <c r="G24" s="183"/>
      <c r="H24" s="184"/>
      <c r="I24" s="162">
        <v>2015</v>
      </c>
      <c r="J24" s="162"/>
      <c r="K24" s="162"/>
      <c r="L24" s="162">
        <v>28</v>
      </c>
      <c r="M24" s="162"/>
      <c r="N24" s="162"/>
      <c r="O24" s="157">
        <f t="shared" ref="O24:O29" si="3">L24/L23</f>
        <v>1.75</v>
      </c>
      <c r="P24" s="158"/>
      <c r="Q24" s="159">
        <f>O24-O23</f>
        <v>0.75</v>
      </c>
      <c r="R24" s="160"/>
      <c r="S24" s="160"/>
      <c r="T24" s="160"/>
      <c r="U24" s="161"/>
      <c r="V24" s="9"/>
      <c r="W24" s="9"/>
      <c r="X24" s="9"/>
      <c r="Y24" s="9"/>
      <c r="Z24" s="9"/>
      <c r="AA24" s="9"/>
      <c r="AB24" s="9"/>
      <c r="AC24" s="9"/>
      <c r="AD24" s="9"/>
      <c r="AE24" s="9"/>
      <c r="AF24" s="9"/>
      <c r="AG24" s="9"/>
    </row>
    <row r="25" spans="1:33" ht="17.25" x14ac:dyDescent="0.2">
      <c r="A25" s="182"/>
      <c r="B25" s="183"/>
      <c r="C25" s="183"/>
      <c r="D25" s="183"/>
      <c r="E25" s="183"/>
      <c r="F25" s="183"/>
      <c r="G25" s="183"/>
      <c r="H25" s="184"/>
      <c r="I25" s="162">
        <v>2016</v>
      </c>
      <c r="J25" s="162"/>
      <c r="K25" s="162"/>
      <c r="L25" s="162">
        <v>18</v>
      </c>
      <c r="M25" s="162"/>
      <c r="N25" s="162"/>
      <c r="O25" s="157">
        <f t="shared" si="3"/>
        <v>0.6428571428571429</v>
      </c>
      <c r="P25" s="158"/>
      <c r="Q25" s="159">
        <f>O25-O24</f>
        <v>-1.1071428571428572</v>
      </c>
      <c r="R25" s="160"/>
      <c r="S25" s="160"/>
      <c r="T25" s="160"/>
      <c r="U25" s="161"/>
      <c r="V25" s="9"/>
      <c r="W25" s="9"/>
      <c r="X25" s="9"/>
      <c r="Y25" s="9"/>
      <c r="Z25" s="9"/>
      <c r="AA25" s="9"/>
      <c r="AB25" s="9"/>
      <c r="AC25" s="9"/>
      <c r="AD25" s="9"/>
      <c r="AE25" s="9"/>
      <c r="AF25" s="9"/>
      <c r="AG25" s="9"/>
    </row>
    <row r="26" spans="1:33" ht="17.25" customHeight="1" x14ac:dyDescent="0.2">
      <c r="A26" s="182"/>
      <c r="B26" s="183"/>
      <c r="C26" s="183"/>
      <c r="D26" s="183"/>
      <c r="E26" s="183"/>
      <c r="F26" s="183"/>
      <c r="G26" s="183"/>
      <c r="H26" s="184"/>
      <c r="I26" s="162">
        <v>2017</v>
      </c>
      <c r="J26" s="162"/>
      <c r="K26" s="162"/>
      <c r="L26" s="162">
        <v>93</v>
      </c>
      <c r="M26" s="162"/>
      <c r="N26" s="162"/>
      <c r="O26" s="157">
        <f t="shared" si="3"/>
        <v>5.166666666666667</v>
      </c>
      <c r="P26" s="158"/>
      <c r="Q26" s="159">
        <f>O26-O25</f>
        <v>4.5238095238095237</v>
      </c>
      <c r="R26" s="160"/>
      <c r="S26" s="160"/>
      <c r="T26" s="160"/>
      <c r="U26" s="161"/>
      <c r="V26" s="9"/>
      <c r="W26" s="9"/>
      <c r="X26" s="9"/>
      <c r="Y26" s="9"/>
      <c r="Z26" s="9"/>
      <c r="AA26" s="9"/>
      <c r="AB26" s="9"/>
      <c r="AC26" s="9"/>
      <c r="AD26" s="9"/>
      <c r="AE26" s="9"/>
      <c r="AF26" s="9"/>
      <c r="AG26" s="9"/>
    </row>
    <row r="27" spans="1:33" ht="17.25" customHeight="1" x14ac:dyDescent="0.2">
      <c r="A27" s="182"/>
      <c r="B27" s="183"/>
      <c r="C27" s="183"/>
      <c r="D27" s="183"/>
      <c r="E27" s="183"/>
      <c r="F27" s="183"/>
      <c r="G27" s="183"/>
      <c r="H27" s="184"/>
      <c r="I27" s="162">
        <v>2018</v>
      </c>
      <c r="J27" s="162"/>
      <c r="K27" s="162"/>
      <c r="L27" s="162">
        <v>64</v>
      </c>
      <c r="M27" s="162"/>
      <c r="N27" s="162"/>
      <c r="O27" s="157">
        <f t="shared" si="3"/>
        <v>0.68817204301075274</v>
      </c>
      <c r="P27" s="158"/>
      <c r="Q27" s="159">
        <f t="shared" ref="Q27:Q29" si="4">O27-O26</f>
        <v>-4.478494623655914</v>
      </c>
      <c r="R27" s="160"/>
      <c r="S27" s="160"/>
      <c r="T27" s="160"/>
      <c r="U27" s="161"/>
      <c r="V27" s="9"/>
      <c r="W27" s="9"/>
      <c r="X27" s="9"/>
      <c r="Y27" s="9"/>
      <c r="Z27" s="9"/>
      <c r="AA27" s="9"/>
      <c r="AB27" s="9"/>
      <c r="AC27" s="9"/>
      <c r="AD27" s="9"/>
      <c r="AE27" s="9"/>
      <c r="AF27" s="9"/>
      <c r="AG27" s="9"/>
    </row>
    <row r="28" spans="1:33" ht="17.25" customHeight="1" x14ac:dyDescent="0.2">
      <c r="A28" s="182"/>
      <c r="B28" s="183"/>
      <c r="C28" s="183"/>
      <c r="D28" s="183"/>
      <c r="E28" s="183"/>
      <c r="F28" s="183"/>
      <c r="G28" s="183"/>
      <c r="H28" s="184"/>
      <c r="I28" s="162">
        <v>2019</v>
      </c>
      <c r="J28" s="162"/>
      <c r="K28" s="162"/>
      <c r="L28" s="162">
        <v>72</v>
      </c>
      <c r="M28" s="162"/>
      <c r="N28" s="162"/>
      <c r="O28" s="157">
        <f t="shared" si="3"/>
        <v>1.125</v>
      </c>
      <c r="P28" s="158"/>
      <c r="Q28" s="159">
        <f t="shared" si="4"/>
        <v>0.43682795698924726</v>
      </c>
      <c r="R28" s="160"/>
      <c r="S28" s="160"/>
      <c r="T28" s="160"/>
      <c r="U28" s="161"/>
      <c r="V28" s="9"/>
      <c r="W28" s="9"/>
      <c r="X28" s="9"/>
      <c r="Y28" s="9"/>
      <c r="Z28" s="9"/>
      <c r="AA28" s="9"/>
      <c r="AB28" s="9"/>
      <c r="AC28" s="9"/>
      <c r="AD28" s="9"/>
      <c r="AE28" s="9"/>
      <c r="AF28" s="9"/>
      <c r="AG28" s="9"/>
    </row>
    <row r="29" spans="1:33" ht="17.25" customHeight="1" x14ac:dyDescent="0.2">
      <c r="A29" s="182"/>
      <c r="B29" s="183"/>
      <c r="C29" s="183"/>
      <c r="D29" s="183"/>
      <c r="E29" s="183"/>
      <c r="F29" s="183"/>
      <c r="G29" s="183"/>
      <c r="H29" s="184"/>
      <c r="I29" s="162">
        <v>2020</v>
      </c>
      <c r="J29" s="162"/>
      <c r="K29" s="162"/>
      <c r="L29" s="162">
        <v>0</v>
      </c>
      <c r="M29" s="162"/>
      <c r="N29" s="162"/>
      <c r="O29" s="157">
        <f t="shared" si="3"/>
        <v>0</v>
      </c>
      <c r="P29" s="158"/>
      <c r="Q29" s="159">
        <f t="shared" si="4"/>
        <v>-1.125</v>
      </c>
      <c r="R29" s="160"/>
      <c r="S29" s="160"/>
      <c r="T29" s="160"/>
      <c r="U29" s="161"/>
      <c r="V29" s="9"/>
      <c r="W29" s="9"/>
      <c r="X29" s="9"/>
      <c r="Y29" s="9"/>
      <c r="Z29" s="9"/>
      <c r="AA29" s="9"/>
      <c r="AB29" s="9"/>
      <c r="AC29" s="9"/>
      <c r="AD29" s="9"/>
      <c r="AE29" s="9"/>
      <c r="AF29" s="9"/>
      <c r="AG29" s="9"/>
    </row>
    <row r="30" spans="1:33" ht="17.25" customHeight="1" x14ac:dyDescent="0.2">
      <c r="A30" s="182"/>
      <c r="B30" s="183"/>
      <c r="C30" s="183"/>
      <c r="D30" s="183"/>
      <c r="E30" s="183"/>
      <c r="F30" s="183"/>
      <c r="G30" s="183"/>
      <c r="H30" s="184"/>
      <c r="I30" s="162">
        <v>2021</v>
      </c>
      <c r="J30" s="162"/>
      <c r="K30" s="162"/>
      <c r="L30" s="150">
        <v>10</v>
      </c>
      <c r="M30" s="150"/>
      <c r="N30" s="150"/>
      <c r="O30" s="157">
        <v>1</v>
      </c>
      <c r="P30" s="158"/>
      <c r="Q30" s="159">
        <f>O30-O28</f>
        <v>-0.125</v>
      </c>
      <c r="R30" s="160"/>
      <c r="S30" s="160"/>
      <c r="T30" s="160"/>
      <c r="U30" s="161"/>
      <c r="V30" s="9"/>
      <c r="W30" s="9"/>
      <c r="X30" s="9"/>
      <c r="Y30" s="9"/>
      <c r="Z30" s="9"/>
      <c r="AA30" s="9"/>
      <c r="AB30" s="9"/>
      <c r="AC30" s="9"/>
      <c r="AD30" s="9"/>
      <c r="AE30" s="9"/>
      <c r="AF30" s="9"/>
      <c r="AG30" s="9"/>
    </row>
    <row r="31" spans="1:33" ht="17.25" customHeight="1" x14ac:dyDescent="0.2">
      <c r="A31" s="182"/>
      <c r="B31" s="183"/>
      <c r="C31" s="183"/>
      <c r="D31" s="183"/>
      <c r="E31" s="183"/>
      <c r="F31" s="183"/>
      <c r="G31" s="183"/>
      <c r="H31" s="184"/>
      <c r="I31" s="162">
        <v>2022</v>
      </c>
      <c r="J31" s="162"/>
      <c r="K31" s="162"/>
      <c r="L31" s="150">
        <v>15</v>
      </c>
      <c r="M31" s="150"/>
      <c r="N31" s="150"/>
      <c r="O31" s="157">
        <v>1</v>
      </c>
      <c r="P31" s="158"/>
      <c r="Q31" s="159">
        <f>O31-O28</f>
        <v>-0.125</v>
      </c>
      <c r="R31" s="160"/>
      <c r="S31" s="160"/>
      <c r="T31" s="160"/>
      <c r="U31" s="161"/>
      <c r="V31" s="9"/>
      <c r="W31" s="9"/>
      <c r="X31" s="9"/>
      <c r="Y31" s="9"/>
      <c r="Z31" s="9"/>
      <c r="AA31" s="9"/>
      <c r="AB31" s="9"/>
      <c r="AC31" s="9"/>
      <c r="AD31" s="9"/>
      <c r="AE31" s="9"/>
      <c r="AF31" s="9"/>
      <c r="AG31" s="9"/>
    </row>
    <row r="32" spans="1:33" ht="17.25" customHeight="1" x14ac:dyDescent="0.2">
      <c r="A32" s="185"/>
      <c r="B32" s="186"/>
      <c r="C32" s="186"/>
      <c r="D32" s="186"/>
      <c r="E32" s="186"/>
      <c r="F32" s="186"/>
      <c r="G32" s="186"/>
      <c r="H32" s="187"/>
      <c r="I32" s="162">
        <v>2022</v>
      </c>
      <c r="J32" s="162"/>
      <c r="K32" s="162"/>
      <c r="L32" s="150">
        <v>10</v>
      </c>
      <c r="M32" s="150"/>
      <c r="N32" s="150"/>
      <c r="O32" s="157">
        <v>1</v>
      </c>
      <c r="P32" s="158"/>
      <c r="Q32" s="159">
        <f>O32-O29</f>
        <v>1</v>
      </c>
      <c r="R32" s="160"/>
      <c r="S32" s="160"/>
      <c r="T32" s="160"/>
      <c r="U32" s="161"/>
      <c r="V32" s="9"/>
      <c r="W32" s="9"/>
      <c r="X32" s="9"/>
      <c r="Y32" s="9"/>
      <c r="Z32" s="9"/>
      <c r="AA32" s="9"/>
      <c r="AB32" s="9"/>
      <c r="AC32" s="9"/>
      <c r="AD32" s="9"/>
      <c r="AE32" s="9"/>
      <c r="AF32" s="9"/>
      <c r="AG32" s="9"/>
    </row>
    <row r="33" spans="1:33" ht="17.25" x14ac:dyDescent="0.2">
      <c r="A33" s="179" t="s">
        <v>34</v>
      </c>
      <c r="B33" s="180"/>
      <c r="C33" s="180"/>
      <c r="D33" s="180"/>
      <c r="E33" s="180"/>
      <c r="F33" s="180"/>
      <c r="G33" s="180"/>
      <c r="H33" s="181"/>
      <c r="I33" s="162">
        <v>2014</v>
      </c>
      <c r="J33" s="162"/>
      <c r="K33" s="162"/>
      <c r="L33" s="162">
        <v>24</v>
      </c>
      <c r="M33" s="162"/>
      <c r="N33" s="162"/>
      <c r="O33" s="157">
        <v>1</v>
      </c>
      <c r="P33" s="158"/>
      <c r="Q33" s="167" t="s">
        <v>50</v>
      </c>
      <c r="R33" s="160"/>
      <c r="S33" s="160"/>
      <c r="T33" s="160"/>
      <c r="U33" s="161"/>
      <c r="V33" s="9"/>
      <c r="W33" s="9"/>
      <c r="X33" s="9"/>
      <c r="Y33" s="9"/>
      <c r="Z33" s="9"/>
      <c r="AA33" s="9"/>
      <c r="AB33" s="9"/>
      <c r="AC33" s="9"/>
      <c r="AD33" s="9"/>
      <c r="AE33" s="9"/>
      <c r="AF33" s="9"/>
      <c r="AG33" s="9"/>
    </row>
    <row r="34" spans="1:33" ht="17.25" x14ac:dyDescent="0.2">
      <c r="A34" s="182"/>
      <c r="B34" s="183"/>
      <c r="C34" s="183"/>
      <c r="D34" s="183"/>
      <c r="E34" s="183"/>
      <c r="F34" s="183"/>
      <c r="G34" s="183"/>
      <c r="H34" s="184"/>
      <c r="I34" s="162">
        <v>2015</v>
      </c>
      <c r="J34" s="162"/>
      <c r="K34" s="162"/>
      <c r="L34" s="162">
        <v>30</v>
      </c>
      <c r="M34" s="162"/>
      <c r="N34" s="162"/>
      <c r="O34" s="157">
        <f t="shared" ref="O34:O39" si="5">L34/L33</f>
        <v>1.25</v>
      </c>
      <c r="P34" s="158"/>
      <c r="Q34" s="159">
        <f>O34-O33</f>
        <v>0.25</v>
      </c>
      <c r="R34" s="160"/>
      <c r="S34" s="160"/>
      <c r="T34" s="160"/>
      <c r="U34" s="161"/>
    </row>
    <row r="35" spans="1:33" ht="17.25" x14ac:dyDescent="0.2">
      <c r="A35" s="182"/>
      <c r="B35" s="183"/>
      <c r="C35" s="183"/>
      <c r="D35" s="183"/>
      <c r="E35" s="183"/>
      <c r="F35" s="183"/>
      <c r="G35" s="183"/>
      <c r="H35" s="184"/>
      <c r="I35" s="162">
        <v>2016</v>
      </c>
      <c r="J35" s="162"/>
      <c r="K35" s="162"/>
      <c r="L35" s="162">
        <v>26</v>
      </c>
      <c r="M35" s="162"/>
      <c r="N35" s="162"/>
      <c r="O35" s="157">
        <f t="shared" si="5"/>
        <v>0.8666666666666667</v>
      </c>
      <c r="P35" s="158"/>
      <c r="Q35" s="159">
        <f t="shared" ref="Q35:Q39" si="6">O35-O34</f>
        <v>-0.3833333333333333</v>
      </c>
      <c r="R35" s="160"/>
      <c r="S35" s="160"/>
      <c r="T35" s="160"/>
      <c r="U35" s="161"/>
    </row>
    <row r="36" spans="1:33" ht="17.25" x14ac:dyDescent="0.2">
      <c r="A36" s="182"/>
      <c r="B36" s="183"/>
      <c r="C36" s="183"/>
      <c r="D36" s="183"/>
      <c r="E36" s="183"/>
      <c r="F36" s="183"/>
      <c r="G36" s="183"/>
      <c r="H36" s="184"/>
      <c r="I36" s="162">
        <v>2017</v>
      </c>
      <c r="J36" s="162"/>
      <c r="K36" s="162"/>
      <c r="L36" s="162">
        <v>30</v>
      </c>
      <c r="M36" s="162"/>
      <c r="N36" s="162"/>
      <c r="O36" s="157">
        <f t="shared" si="5"/>
        <v>1.1538461538461537</v>
      </c>
      <c r="P36" s="158"/>
      <c r="Q36" s="159">
        <f t="shared" si="6"/>
        <v>0.28717948717948705</v>
      </c>
      <c r="R36" s="160"/>
      <c r="S36" s="160"/>
      <c r="T36" s="160"/>
      <c r="U36" s="161"/>
    </row>
    <row r="37" spans="1:33" ht="17.25" x14ac:dyDescent="0.2">
      <c r="A37" s="182"/>
      <c r="B37" s="183"/>
      <c r="C37" s="183"/>
      <c r="D37" s="183"/>
      <c r="E37" s="183"/>
      <c r="F37" s="183"/>
      <c r="G37" s="183"/>
      <c r="H37" s="184"/>
      <c r="I37" s="162">
        <v>2018</v>
      </c>
      <c r="J37" s="162"/>
      <c r="K37" s="162"/>
      <c r="L37" s="162">
        <v>27</v>
      </c>
      <c r="M37" s="162"/>
      <c r="N37" s="162"/>
      <c r="O37" s="157">
        <f t="shared" si="5"/>
        <v>0.9</v>
      </c>
      <c r="P37" s="158"/>
      <c r="Q37" s="159">
        <f t="shared" si="6"/>
        <v>-0.25384615384615372</v>
      </c>
      <c r="R37" s="160"/>
      <c r="S37" s="160"/>
      <c r="T37" s="160"/>
      <c r="U37" s="161"/>
    </row>
    <row r="38" spans="1:33" ht="17.25" x14ac:dyDescent="0.2">
      <c r="A38" s="182"/>
      <c r="B38" s="183"/>
      <c r="C38" s="183"/>
      <c r="D38" s="183"/>
      <c r="E38" s="183"/>
      <c r="F38" s="183"/>
      <c r="G38" s="183"/>
      <c r="H38" s="184"/>
      <c r="I38" s="162">
        <v>2019</v>
      </c>
      <c r="J38" s="162"/>
      <c r="K38" s="162"/>
      <c r="L38" s="162">
        <v>29</v>
      </c>
      <c r="M38" s="162"/>
      <c r="N38" s="162"/>
      <c r="O38" s="157">
        <f t="shared" si="5"/>
        <v>1.0740740740740742</v>
      </c>
      <c r="P38" s="158"/>
      <c r="Q38" s="159">
        <f t="shared" si="6"/>
        <v>0.17407407407407416</v>
      </c>
      <c r="R38" s="160"/>
      <c r="S38" s="160"/>
      <c r="T38" s="160"/>
      <c r="U38" s="161"/>
    </row>
    <row r="39" spans="1:33" ht="17.25" x14ac:dyDescent="0.2">
      <c r="A39" s="182"/>
      <c r="B39" s="183"/>
      <c r="C39" s="183"/>
      <c r="D39" s="183"/>
      <c r="E39" s="183"/>
      <c r="F39" s="183"/>
      <c r="G39" s="183"/>
      <c r="H39" s="184"/>
      <c r="I39" s="162">
        <v>2020</v>
      </c>
      <c r="J39" s="162"/>
      <c r="K39" s="162"/>
      <c r="L39" s="162">
        <v>7</v>
      </c>
      <c r="M39" s="162"/>
      <c r="N39" s="162"/>
      <c r="O39" s="157">
        <f t="shared" si="5"/>
        <v>0.2413793103448276</v>
      </c>
      <c r="P39" s="158"/>
      <c r="Q39" s="159">
        <f t="shared" si="6"/>
        <v>-0.83269476372924656</v>
      </c>
      <c r="R39" s="160"/>
      <c r="S39" s="160"/>
      <c r="T39" s="160"/>
      <c r="U39" s="161"/>
    </row>
    <row r="40" spans="1:33" ht="17.25" x14ac:dyDescent="0.2">
      <c r="A40" s="182"/>
      <c r="B40" s="183"/>
      <c r="C40" s="183"/>
      <c r="D40" s="183"/>
      <c r="E40" s="183"/>
      <c r="F40" s="183"/>
      <c r="G40" s="183"/>
      <c r="H40" s="184"/>
      <c r="I40" s="150">
        <v>2021</v>
      </c>
      <c r="J40" s="150"/>
      <c r="K40" s="150"/>
      <c r="L40" s="150">
        <v>7</v>
      </c>
      <c r="M40" s="150"/>
      <c r="N40" s="150"/>
      <c r="O40" s="157">
        <f>L40/L38</f>
        <v>0.2413793103448276</v>
      </c>
      <c r="P40" s="158"/>
      <c r="Q40" s="159">
        <f>O40-O38</f>
        <v>-0.83269476372924656</v>
      </c>
      <c r="R40" s="160"/>
      <c r="S40" s="160"/>
      <c r="T40" s="160"/>
      <c r="U40" s="161"/>
    </row>
    <row r="41" spans="1:33" ht="17.25" x14ac:dyDescent="0.2">
      <c r="A41" s="182"/>
      <c r="B41" s="183"/>
      <c r="C41" s="183"/>
      <c r="D41" s="183"/>
      <c r="E41" s="183"/>
      <c r="F41" s="183"/>
      <c r="G41" s="183"/>
      <c r="H41" s="184"/>
      <c r="I41" s="162">
        <v>2022</v>
      </c>
      <c r="J41" s="162"/>
      <c r="K41" s="162"/>
      <c r="L41" s="150">
        <v>4</v>
      </c>
      <c r="M41" s="150"/>
      <c r="N41" s="150"/>
      <c r="O41" s="157">
        <f>L41/L38</f>
        <v>0.13793103448275862</v>
      </c>
      <c r="P41" s="158"/>
      <c r="Q41" s="159">
        <f>O41-O38</f>
        <v>-0.93614303959131551</v>
      </c>
      <c r="R41" s="160"/>
      <c r="S41" s="160"/>
      <c r="T41" s="160"/>
      <c r="U41" s="161"/>
    </row>
    <row r="42" spans="1:33" ht="17.25" x14ac:dyDescent="0.2">
      <c r="A42" s="185"/>
      <c r="B42" s="186"/>
      <c r="C42" s="186"/>
      <c r="D42" s="186"/>
      <c r="E42" s="186"/>
      <c r="F42" s="186"/>
      <c r="G42" s="186"/>
      <c r="H42" s="187"/>
      <c r="I42" s="162">
        <v>2023</v>
      </c>
      <c r="J42" s="162"/>
      <c r="K42" s="162"/>
      <c r="L42" s="150">
        <v>4</v>
      </c>
      <c r="M42" s="150"/>
      <c r="N42" s="150"/>
      <c r="O42" s="157">
        <f>L42/L39</f>
        <v>0.5714285714285714</v>
      </c>
      <c r="P42" s="158"/>
      <c r="Q42" s="159">
        <f>O42-O39</f>
        <v>0.33004926108374377</v>
      </c>
      <c r="R42" s="160"/>
      <c r="S42" s="160"/>
      <c r="T42" s="160"/>
      <c r="U42" s="161"/>
    </row>
    <row r="43" spans="1:33" ht="17.25" customHeight="1" x14ac:dyDescent="0.2">
      <c r="A43" s="179" t="s">
        <v>35</v>
      </c>
      <c r="B43" s="180"/>
      <c r="C43" s="180"/>
      <c r="D43" s="180"/>
      <c r="E43" s="180"/>
      <c r="F43" s="180"/>
      <c r="G43" s="180"/>
      <c r="H43" s="181"/>
      <c r="I43" s="162">
        <v>2014</v>
      </c>
      <c r="J43" s="162"/>
      <c r="K43" s="162"/>
      <c r="L43" s="162">
        <v>18</v>
      </c>
      <c r="M43" s="162"/>
      <c r="N43" s="162"/>
      <c r="O43" s="157">
        <v>1</v>
      </c>
      <c r="P43" s="158"/>
      <c r="Q43" s="167" t="s">
        <v>50</v>
      </c>
      <c r="R43" s="160"/>
      <c r="S43" s="160"/>
      <c r="T43" s="160"/>
      <c r="U43" s="161"/>
    </row>
    <row r="44" spans="1:33" ht="17.25" x14ac:dyDescent="0.2">
      <c r="A44" s="182"/>
      <c r="B44" s="183"/>
      <c r="C44" s="183"/>
      <c r="D44" s="183"/>
      <c r="E44" s="183"/>
      <c r="F44" s="183"/>
      <c r="G44" s="183"/>
      <c r="H44" s="184"/>
      <c r="I44" s="162">
        <v>2015</v>
      </c>
      <c r="J44" s="162"/>
      <c r="K44" s="162"/>
      <c r="L44" s="162">
        <v>40</v>
      </c>
      <c r="M44" s="162"/>
      <c r="N44" s="162"/>
      <c r="O44" s="157">
        <f>L44/L43</f>
        <v>2.2222222222222223</v>
      </c>
      <c r="P44" s="158"/>
      <c r="Q44" s="159">
        <f t="shared" ref="Q44:Q49" si="7">O44-O43</f>
        <v>1.2222222222222223</v>
      </c>
      <c r="R44" s="160"/>
      <c r="S44" s="160"/>
      <c r="T44" s="160"/>
      <c r="U44" s="161"/>
    </row>
    <row r="45" spans="1:33" ht="17.25" x14ac:dyDescent="0.2">
      <c r="A45" s="182"/>
      <c r="B45" s="183"/>
      <c r="C45" s="183"/>
      <c r="D45" s="183"/>
      <c r="E45" s="183"/>
      <c r="F45" s="183"/>
      <c r="G45" s="183"/>
      <c r="H45" s="184"/>
      <c r="I45" s="162">
        <v>2016</v>
      </c>
      <c r="J45" s="162"/>
      <c r="K45" s="162"/>
      <c r="L45" s="162">
        <v>32</v>
      </c>
      <c r="M45" s="162"/>
      <c r="N45" s="162"/>
      <c r="O45" s="157">
        <f>L45/L44</f>
        <v>0.8</v>
      </c>
      <c r="P45" s="158"/>
      <c r="Q45" s="159">
        <f t="shared" si="7"/>
        <v>-1.4222222222222223</v>
      </c>
      <c r="R45" s="160"/>
      <c r="S45" s="160"/>
      <c r="T45" s="160"/>
      <c r="U45" s="161"/>
    </row>
    <row r="46" spans="1:33" ht="17.25" x14ac:dyDescent="0.2">
      <c r="A46" s="182"/>
      <c r="B46" s="183"/>
      <c r="C46" s="183"/>
      <c r="D46" s="183"/>
      <c r="E46" s="183"/>
      <c r="F46" s="183"/>
      <c r="G46" s="183"/>
      <c r="H46" s="184"/>
      <c r="I46" s="162">
        <v>2017</v>
      </c>
      <c r="J46" s="162"/>
      <c r="K46" s="162"/>
      <c r="L46" s="162">
        <v>6</v>
      </c>
      <c r="M46" s="162"/>
      <c r="N46" s="162"/>
      <c r="O46" s="157">
        <f>L46/L45</f>
        <v>0.1875</v>
      </c>
      <c r="P46" s="158"/>
      <c r="Q46" s="159">
        <f t="shared" si="7"/>
        <v>-0.61250000000000004</v>
      </c>
      <c r="R46" s="160"/>
      <c r="S46" s="160"/>
      <c r="T46" s="160"/>
      <c r="U46" s="161"/>
    </row>
    <row r="47" spans="1:33" ht="17.25" x14ac:dyDescent="0.2">
      <c r="A47" s="182"/>
      <c r="B47" s="183"/>
      <c r="C47" s="183"/>
      <c r="D47" s="183"/>
      <c r="E47" s="183"/>
      <c r="F47" s="183"/>
      <c r="G47" s="183"/>
      <c r="H47" s="184"/>
      <c r="I47" s="162">
        <v>2018</v>
      </c>
      <c r="J47" s="162"/>
      <c r="K47" s="162"/>
      <c r="L47" s="162">
        <v>9</v>
      </c>
      <c r="M47" s="162"/>
      <c r="N47" s="162"/>
      <c r="O47" s="157">
        <f>L47/L46</f>
        <v>1.5</v>
      </c>
      <c r="P47" s="158"/>
      <c r="Q47" s="159">
        <f t="shared" si="7"/>
        <v>1.3125</v>
      </c>
      <c r="R47" s="160"/>
      <c r="S47" s="160"/>
      <c r="T47" s="160"/>
      <c r="U47" s="161"/>
    </row>
    <row r="48" spans="1:33" ht="17.25" x14ac:dyDescent="0.2">
      <c r="A48" s="182"/>
      <c r="B48" s="183"/>
      <c r="C48" s="183"/>
      <c r="D48" s="183"/>
      <c r="E48" s="183"/>
      <c r="F48" s="183"/>
      <c r="G48" s="183"/>
      <c r="H48" s="184"/>
      <c r="I48" s="162">
        <v>2019</v>
      </c>
      <c r="J48" s="162"/>
      <c r="K48" s="162"/>
      <c r="L48" s="162">
        <v>0</v>
      </c>
      <c r="M48" s="162"/>
      <c r="N48" s="162"/>
      <c r="O48" s="157">
        <f>L48/L47</f>
        <v>0</v>
      </c>
      <c r="P48" s="158"/>
      <c r="Q48" s="159">
        <f t="shared" si="7"/>
        <v>-1.5</v>
      </c>
      <c r="R48" s="160"/>
      <c r="S48" s="160"/>
      <c r="T48" s="160"/>
      <c r="U48" s="161"/>
    </row>
    <row r="49" spans="1:21" ht="17.25" x14ac:dyDescent="0.2">
      <c r="A49" s="182"/>
      <c r="B49" s="183"/>
      <c r="C49" s="183"/>
      <c r="D49" s="183"/>
      <c r="E49" s="183"/>
      <c r="F49" s="183"/>
      <c r="G49" s="183"/>
      <c r="H49" s="184"/>
      <c r="I49" s="162">
        <v>2020</v>
      </c>
      <c r="J49" s="162"/>
      <c r="K49" s="162"/>
      <c r="L49" s="162">
        <v>0</v>
      </c>
      <c r="M49" s="162"/>
      <c r="N49" s="162"/>
      <c r="O49" s="157">
        <v>0</v>
      </c>
      <c r="P49" s="158"/>
      <c r="Q49" s="159">
        <f t="shared" si="7"/>
        <v>0</v>
      </c>
      <c r="R49" s="160"/>
      <c r="S49" s="160"/>
      <c r="T49" s="160"/>
      <c r="U49" s="161"/>
    </row>
    <row r="50" spans="1:21" ht="17.25" x14ac:dyDescent="0.2">
      <c r="A50" s="182"/>
      <c r="B50" s="183"/>
      <c r="C50" s="183"/>
      <c r="D50" s="183"/>
      <c r="E50" s="183"/>
      <c r="F50" s="183"/>
      <c r="G50" s="183"/>
      <c r="H50" s="184"/>
      <c r="I50" s="162">
        <v>2021</v>
      </c>
      <c r="J50" s="162"/>
      <c r="K50" s="162"/>
      <c r="L50" s="150">
        <v>0</v>
      </c>
      <c r="M50" s="150"/>
      <c r="N50" s="150"/>
      <c r="O50" s="157">
        <v>0</v>
      </c>
      <c r="P50" s="158"/>
      <c r="Q50" s="159">
        <f>O50-O48</f>
        <v>0</v>
      </c>
      <c r="R50" s="160"/>
      <c r="S50" s="160"/>
      <c r="T50" s="160"/>
      <c r="U50" s="161"/>
    </row>
    <row r="51" spans="1:21" ht="17.25" x14ac:dyDescent="0.2">
      <c r="A51" s="182"/>
      <c r="B51" s="183"/>
      <c r="C51" s="183"/>
      <c r="D51" s="183"/>
      <c r="E51" s="183"/>
      <c r="F51" s="183"/>
      <c r="G51" s="183"/>
      <c r="H51" s="184"/>
      <c r="I51" s="162">
        <v>2022</v>
      </c>
      <c r="J51" s="162"/>
      <c r="K51" s="162"/>
      <c r="L51" s="150">
        <v>0</v>
      </c>
      <c r="M51" s="150"/>
      <c r="N51" s="150"/>
      <c r="O51" s="157">
        <v>0</v>
      </c>
      <c r="P51" s="158"/>
      <c r="Q51" s="159">
        <f>O51-O48</f>
        <v>0</v>
      </c>
      <c r="R51" s="160"/>
      <c r="S51" s="160"/>
      <c r="T51" s="160"/>
      <c r="U51" s="161"/>
    </row>
    <row r="52" spans="1:21" ht="17.25" x14ac:dyDescent="0.2">
      <c r="A52" s="185"/>
      <c r="B52" s="186"/>
      <c r="C52" s="186"/>
      <c r="D52" s="186"/>
      <c r="E52" s="186"/>
      <c r="F52" s="186"/>
      <c r="G52" s="186"/>
      <c r="H52" s="187"/>
      <c r="I52" s="162">
        <v>2023</v>
      </c>
      <c r="J52" s="162"/>
      <c r="K52" s="162"/>
      <c r="L52" s="150">
        <v>0</v>
      </c>
      <c r="M52" s="150"/>
      <c r="N52" s="150"/>
      <c r="O52" s="157">
        <v>0</v>
      </c>
      <c r="P52" s="158"/>
      <c r="Q52" s="159">
        <f>O52-O49</f>
        <v>0</v>
      </c>
      <c r="R52" s="160"/>
      <c r="S52" s="160"/>
      <c r="T52" s="160"/>
      <c r="U52" s="161"/>
    </row>
    <row r="53" spans="1:21" ht="17.25" customHeight="1" x14ac:dyDescent="0.2">
      <c r="A53" s="208" t="s">
        <v>36</v>
      </c>
      <c r="B53" s="208"/>
      <c r="C53" s="208"/>
      <c r="D53" s="208"/>
      <c r="E53" s="208"/>
      <c r="F53" s="208"/>
      <c r="G53" s="208"/>
      <c r="H53" s="208"/>
      <c r="I53" s="162">
        <v>2014</v>
      </c>
      <c r="J53" s="162"/>
      <c r="K53" s="162"/>
      <c r="L53" s="162">
        <v>5</v>
      </c>
      <c r="M53" s="162"/>
      <c r="N53" s="162"/>
      <c r="O53" s="157">
        <v>1</v>
      </c>
      <c r="P53" s="158"/>
      <c r="Q53" s="167" t="s">
        <v>50</v>
      </c>
      <c r="R53" s="160"/>
      <c r="S53" s="160"/>
      <c r="T53" s="160"/>
      <c r="U53" s="161"/>
    </row>
    <row r="54" spans="1:21" ht="17.25" x14ac:dyDescent="0.2">
      <c r="A54" s="208"/>
      <c r="B54" s="208"/>
      <c r="C54" s="208"/>
      <c r="D54" s="208"/>
      <c r="E54" s="208"/>
      <c r="F54" s="208"/>
      <c r="G54" s="208"/>
      <c r="H54" s="208"/>
      <c r="I54" s="151">
        <v>2015</v>
      </c>
      <c r="J54" s="151"/>
      <c r="K54" s="151"/>
      <c r="L54" s="162">
        <v>37</v>
      </c>
      <c r="M54" s="162"/>
      <c r="N54" s="162"/>
      <c r="O54" s="157">
        <f>L54/L53</f>
        <v>7.4</v>
      </c>
      <c r="P54" s="158"/>
      <c r="Q54" s="159">
        <f>O54-O53</f>
        <v>6.4</v>
      </c>
      <c r="R54" s="168"/>
      <c r="S54" s="168"/>
      <c r="T54" s="168"/>
      <c r="U54" s="169"/>
    </row>
    <row r="55" spans="1:21" ht="17.25" x14ac:dyDescent="0.2">
      <c r="A55" s="208"/>
      <c r="B55" s="208"/>
      <c r="C55" s="208"/>
      <c r="D55" s="208"/>
      <c r="E55" s="208"/>
      <c r="F55" s="208"/>
      <c r="G55" s="208"/>
      <c r="H55" s="208"/>
      <c r="I55" s="151">
        <v>2016</v>
      </c>
      <c r="J55" s="151"/>
      <c r="K55" s="151"/>
      <c r="L55" s="162">
        <v>16</v>
      </c>
      <c r="M55" s="162"/>
      <c r="N55" s="162"/>
      <c r="O55" s="157">
        <f t="shared" ref="O55:O57" si="8">L55/L54</f>
        <v>0.43243243243243246</v>
      </c>
      <c r="P55" s="158"/>
      <c r="Q55" s="159">
        <f>O55-O54</f>
        <v>-6.9675675675675679</v>
      </c>
      <c r="R55" s="160"/>
      <c r="S55" s="160"/>
      <c r="T55" s="160"/>
      <c r="U55" s="161"/>
    </row>
    <row r="56" spans="1:21" ht="17.25" x14ac:dyDescent="0.2">
      <c r="A56" s="208"/>
      <c r="B56" s="208"/>
      <c r="C56" s="208"/>
      <c r="D56" s="208"/>
      <c r="E56" s="208"/>
      <c r="F56" s="208"/>
      <c r="G56" s="208"/>
      <c r="H56" s="208"/>
      <c r="I56" s="151">
        <v>2017</v>
      </c>
      <c r="J56" s="151"/>
      <c r="K56" s="151"/>
      <c r="L56" s="162">
        <v>42</v>
      </c>
      <c r="M56" s="162"/>
      <c r="N56" s="162"/>
      <c r="O56" s="157">
        <f t="shared" si="8"/>
        <v>2.625</v>
      </c>
      <c r="P56" s="158"/>
      <c r="Q56" s="159">
        <f>O56-O55</f>
        <v>2.1925675675675675</v>
      </c>
      <c r="R56" s="160"/>
      <c r="S56" s="160"/>
      <c r="T56" s="160"/>
      <c r="U56" s="161"/>
    </row>
    <row r="57" spans="1:21" ht="17.25" x14ac:dyDescent="0.2">
      <c r="A57" s="208"/>
      <c r="B57" s="208"/>
      <c r="C57" s="208"/>
      <c r="D57" s="208"/>
      <c r="E57" s="208"/>
      <c r="F57" s="208"/>
      <c r="G57" s="208"/>
      <c r="H57" s="208"/>
      <c r="I57" s="151">
        <v>2018</v>
      </c>
      <c r="J57" s="151"/>
      <c r="K57" s="151"/>
      <c r="L57" s="162">
        <v>24</v>
      </c>
      <c r="M57" s="162"/>
      <c r="N57" s="162"/>
      <c r="O57" s="157">
        <f t="shared" si="8"/>
        <v>0.5714285714285714</v>
      </c>
      <c r="P57" s="158"/>
      <c r="Q57" s="159">
        <f>O57-O56</f>
        <v>-2.0535714285714288</v>
      </c>
      <c r="R57" s="160"/>
      <c r="S57" s="160"/>
      <c r="T57" s="160"/>
      <c r="U57" s="161"/>
    </row>
    <row r="58" spans="1:21" ht="17.25" x14ac:dyDescent="0.2">
      <c r="A58" s="208"/>
      <c r="B58" s="208"/>
      <c r="C58" s="208"/>
      <c r="D58" s="208"/>
      <c r="E58" s="208"/>
      <c r="F58" s="208"/>
      <c r="G58" s="208"/>
      <c r="H58" s="208"/>
      <c r="I58" s="151">
        <v>2019</v>
      </c>
      <c r="J58" s="151"/>
      <c r="K58" s="151"/>
      <c r="L58" s="162">
        <v>20</v>
      </c>
      <c r="M58" s="162"/>
      <c r="N58" s="162"/>
      <c r="O58" s="157">
        <f>L58/L57</f>
        <v>0.83333333333333337</v>
      </c>
      <c r="P58" s="158"/>
      <c r="Q58" s="159">
        <f>O58-O56</f>
        <v>-1.7916666666666665</v>
      </c>
      <c r="R58" s="160"/>
      <c r="S58" s="160"/>
      <c r="T58" s="160"/>
      <c r="U58" s="161"/>
    </row>
    <row r="59" spans="1:21" ht="17.25" x14ac:dyDescent="0.2">
      <c r="A59" s="208"/>
      <c r="B59" s="208"/>
      <c r="C59" s="208"/>
      <c r="D59" s="208"/>
      <c r="E59" s="208"/>
      <c r="F59" s="208"/>
      <c r="G59" s="208"/>
      <c r="H59" s="208"/>
      <c r="I59" s="151">
        <v>2020</v>
      </c>
      <c r="J59" s="151"/>
      <c r="K59" s="151"/>
      <c r="L59" s="162">
        <v>15</v>
      </c>
      <c r="M59" s="162"/>
      <c r="N59" s="162"/>
      <c r="O59" s="157">
        <f t="shared" ref="O59" si="9">L59/L58</f>
        <v>0.75</v>
      </c>
      <c r="P59" s="158"/>
      <c r="Q59" s="159">
        <f>O59-O57</f>
        <v>0.1785714285714286</v>
      </c>
      <c r="R59" s="160"/>
      <c r="S59" s="160"/>
      <c r="T59" s="160"/>
      <c r="U59" s="161"/>
    </row>
    <row r="60" spans="1:21" ht="17.25" x14ac:dyDescent="0.2">
      <c r="A60" s="208"/>
      <c r="B60" s="208"/>
      <c r="C60" s="208"/>
      <c r="D60" s="208"/>
      <c r="E60" s="208"/>
      <c r="F60" s="208"/>
      <c r="G60" s="208"/>
      <c r="H60" s="208"/>
      <c r="I60" s="151">
        <v>2021</v>
      </c>
      <c r="J60" s="151"/>
      <c r="K60" s="151"/>
      <c r="L60" s="150">
        <v>13</v>
      </c>
      <c r="M60" s="150"/>
      <c r="N60" s="150"/>
      <c r="O60" s="157">
        <f>L60/L58</f>
        <v>0.65</v>
      </c>
      <c r="P60" s="158"/>
      <c r="Q60" s="159">
        <f>O60-O57</f>
        <v>7.8571428571428625E-2</v>
      </c>
      <c r="R60" s="160"/>
      <c r="S60" s="160"/>
      <c r="T60" s="160"/>
      <c r="U60" s="161"/>
    </row>
    <row r="61" spans="1:21" ht="17.25" x14ac:dyDescent="0.2">
      <c r="A61" s="208"/>
      <c r="B61" s="208"/>
      <c r="C61" s="208"/>
      <c r="D61" s="208"/>
      <c r="E61" s="208"/>
      <c r="F61" s="208"/>
      <c r="G61" s="208"/>
      <c r="H61" s="208"/>
      <c r="I61" s="151">
        <v>2022</v>
      </c>
      <c r="J61" s="151"/>
      <c r="K61" s="151"/>
      <c r="L61" s="150">
        <v>16</v>
      </c>
      <c r="M61" s="150"/>
      <c r="N61" s="150"/>
      <c r="O61" s="157">
        <f>L61/L58</f>
        <v>0.8</v>
      </c>
      <c r="P61" s="158"/>
      <c r="Q61" s="159">
        <f>O61-O57</f>
        <v>0.22857142857142865</v>
      </c>
      <c r="R61" s="160"/>
      <c r="S61" s="160"/>
      <c r="T61" s="160"/>
      <c r="U61" s="161"/>
    </row>
    <row r="62" spans="1:21" ht="17.25" x14ac:dyDescent="0.2">
      <c r="A62" s="208"/>
      <c r="B62" s="208"/>
      <c r="C62" s="208"/>
      <c r="D62" s="208"/>
      <c r="E62" s="208"/>
      <c r="F62" s="208"/>
      <c r="G62" s="208"/>
      <c r="H62" s="208"/>
      <c r="I62" s="151">
        <v>2023</v>
      </c>
      <c r="J62" s="151"/>
      <c r="K62" s="151"/>
      <c r="L62" s="150">
        <v>4</v>
      </c>
      <c r="M62" s="150"/>
      <c r="N62" s="150"/>
      <c r="O62" s="157">
        <f>L62/L59</f>
        <v>0.26666666666666666</v>
      </c>
      <c r="P62" s="158"/>
      <c r="Q62" s="159">
        <f>O62-O58</f>
        <v>-0.56666666666666665</v>
      </c>
      <c r="R62" s="160"/>
      <c r="S62" s="160"/>
      <c r="T62" s="160"/>
      <c r="U62" s="161"/>
    </row>
  </sheetData>
  <mergeCells count="251">
    <mergeCell ref="I51:K51"/>
    <mergeCell ref="L51:N51"/>
    <mergeCell ref="O51:P51"/>
    <mergeCell ref="Q51:U51"/>
    <mergeCell ref="I61:K61"/>
    <mergeCell ref="L61:N61"/>
    <mergeCell ref="O61:P61"/>
    <mergeCell ref="Q61:U61"/>
    <mergeCell ref="L36:N36"/>
    <mergeCell ref="O36:P36"/>
    <mergeCell ref="Q36:U36"/>
    <mergeCell ref="O34:P34"/>
    <mergeCell ref="I38:K38"/>
    <mergeCell ref="L38:N38"/>
    <mergeCell ref="I42:K42"/>
    <mergeCell ref="I11:K11"/>
    <mergeCell ref="L11:N11"/>
    <mergeCell ref="O11:P11"/>
    <mergeCell ref="Q11:U11"/>
    <mergeCell ref="I21:K21"/>
    <mergeCell ref="L21:N21"/>
    <mergeCell ref="O21:P21"/>
    <mergeCell ref="Q21:U21"/>
    <mergeCell ref="I31:K31"/>
    <mergeCell ref="L31:N31"/>
    <mergeCell ref="O31:P31"/>
    <mergeCell ref="Q31:U31"/>
    <mergeCell ref="I41:K41"/>
    <mergeCell ref="L41:N41"/>
    <mergeCell ref="O41:P41"/>
    <mergeCell ref="Q41:U41"/>
    <mergeCell ref="O6:P6"/>
    <mergeCell ref="Q6:U6"/>
    <mergeCell ref="L34:N34"/>
    <mergeCell ref="L35:N35"/>
    <mergeCell ref="O35:P35"/>
    <mergeCell ref="I6:K6"/>
    <mergeCell ref="O24:P24"/>
    <mergeCell ref="Q24:U24"/>
    <mergeCell ref="I25:K25"/>
    <mergeCell ref="L25:N25"/>
    <mergeCell ref="O25:P25"/>
    <mergeCell ref="Q25:U25"/>
    <mergeCell ref="O13:P13"/>
    <mergeCell ref="Q13:U13"/>
    <mergeCell ref="O15:P15"/>
    <mergeCell ref="Q15:U15"/>
    <mergeCell ref="O16:P16"/>
    <mergeCell ref="Q16:U16"/>
    <mergeCell ref="O18:P18"/>
    <mergeCell ref="Q18:U18"/>
    <mergeCell ref="O7:P7"/>
    <mergeCell ref="Q7:U7"/>
    <mergeCell ref="O8:P8"/>
    <mergeCell ref="Q8:U8"/>
    <mergeCell ref="A2:H2"/>
    <mergeCell ref="I2:K2"/>
    <mergeCell ref="L2:N2"/>
    <mergeCell ref="L4:N4"/>
    <mergeCell ref="L12:N12"/>
    <mergeCell ref="L15:N15"/>
    <mergeCell ref="A3:H12"/>
    <mergeCell ref="A13:H22"/>
    <mergeCell ref="L6:N6"/>
    <mergeCell ref="I13:K13"/>
    <mergeCell ref="I12:K12"/>
    <mergeCell ref="I16:K16"/>
    <mergeCell ref="L16:N16"/>
    <mergeCell ref="I15:K15"/>
    <mergeCell ref="I7:K7"/>
    <mergeCell ref="L7:N7"/>
    <mergeCell ref="I18:K18"/>
    <mergeCell ref="L18:N18"/>
    <mergeCell ref="I14:K14"/>
    <mergeCell ref="L14:N14"/>
    <mergeCell ref="L13:N13"/>
    <mergeCell ref="I8:K8"/>
    <mergeCell ref="L8:N8"/>
    <mergeCell ref="I20:K20"/>
    <mergeCell ref="O4:P4"/>
    <mergeCell ref="Q4:U4"/>
    <mergeCell ref="I5:K5"/>
    <mergeCell ref="L5:N5"/>
    <mergeCell ref="O5:P5"/>
    <mergeCell ref="Q5:U5"/>
    <mergeCell ref="I4:K4"/>
    <mergeCell ref="O2:P2"/>
    <mergeCell ref="Q2:U2"/>
    <mergeCell ref="I3:K3"/>
    <mergeCell ref="L3:N3"/>
    <mergeCell ref="O3:P3"/>
    <mergeCell ref="Q3:U3"/>
    <mergeCell ref="Q52:U52"/>
    <mergeCell ref="A53:H62"/>
    <mergeCell ref="I53:K53"/>
    <mergeCell ref="L53:N53"/>
    <mergeCell ref="O53:P53"/>
    <mergeCell ref="Q53:U53"/>
    <mergeCell ref="I54:K54"/>
    <mergeCell ref="L54:N54"/>
    <mergeCell ref="A23:H32"/>
    <mergeCell ref="A33:H42"/>
    <mergeCell ref="A43:H52"/>
    <mergeCell ref="I52:K52"/>
    <mergeCell ref="L52:N52"/>
    <mergeCell ref="O52:P52"/>
    <mergeCell ref="O33:P33"/>
    <mergeCell ref="I26:K26"/>
    <mergeCell ref="L26:N26"/>
    <mergeCell ref="O26:P26"/>
    <mergeCell ref="Q26:U26"/>
    <mergeCell ref="O54:P54"/>
    <mergeCell ref="Q54:U54"/>
    <mergeCell ref="Q33:U33"/>
    <mergeCell ref="I24:K24"/>
    <mergeCell ref="L24:N24"/>
    <mergeCell ref="I62:K62"/>
    <mergeCell ref="L62:N62"/>
    <mergeCell ref="O62:P62"/>
    <mergeCell ref="Q62:U62"/>
    <mergeCell ref="I55:K55"/>
    <mergeCell ref="L55:N55"/>
    <mergeCell ref="O55:P55"/>
    <mergeCell ref="Q55:U55"/>
    <mergeCell ref="I56:K56"/>
    <mergeCell ref="L56:N56"/>
    <mergeCell ref="O56:P56"/>
    <mergeCell ref="Q56:U56"/>
    <mergeCell ref="I57:K57"/>
    <mergeCell ref="L57:N57"/>
    <mergeCell ref="O57:P57"/>
    <mergeCell ref="Q57:U57"/>
    <mergeCell ref="I58:K58"/>
    <mergeCell ref="L58:N58"/>
    <mergeCell ref="O58:P58"/>
    <mergeCell ref="Q58:U58"/>
    <mergeCell ref="L59:N59"/>
    <mergeCell ref="O59:P59"/>
    <mergeCell ref="Q59:U59"/>
    <mergeCell ref="I17:K17"/>
    <mergeCell ref="L17:N17"/>
    <mergeCell ref="O17:P17"/>
    <mergeCell ref="Q17:U17"/>
    <mergeCell ref="O14:P14"/>
    <mergeCell ref="O12:P12"/>
    <mergeCell ref="Q12:U12"/>
    <mergeCell ref="O9:P9"/>
    <mergeCell ref="Q9:U9"/>
    <mergeCell ref="I9:K9"/>
    <mergeCell ref="L9:N9"/>
    <mergeCell ref="I10:K10"/>
    <mergeCell ref="L10:N10"/>
    <mergeCell ref="O10:P10"/>
    <mergeCell ref="Q10:U10"/>
    <mergeCell ref="Q14:U14"/>
    <mergeCell ref="L42:N42"/>
    <mergeCell ref="O42:P42"/>
    <mergeCell ref="Q42:U42"/>
    <mergeCell ref="O27:P27"/>
    <mergeCell ref="Q27:U27"/>
    <mergeCell ref="I28:K28"/>
    <mergeCell ref="L28:N28"/>
    <mergeCell ref="O28:P28"/>
    <mergeCell ref="Q28:U28"/>
    <mergeCell ref="I37:K37"/>
    <mergeCell ref="L37:N37"/>
    <mergeCell ref="O37:P37"/>
    <mergeCell ref="Q37:U37"/>
    <mergeCell ref="I33:K33"/>
    <mergeCell ref="I32:K32"/>
    <mergeCell ref="Q34:U34"/>
    <mergeCell ref="Q32:U32"/>
    <mergeCell ref="Q35:U35"/>
    <mergeCell ref="I34:K34"/>
    <mergeCell ref="L33:N33"/>
    <mergeCell ref="I35:K35"/>
    <mergeCell ref="L32:N32"/>
    <mergeCell ref="O32:P32"/>
    <mergeCell ref="I36:K36"/>
    <mergeCell ref="Q47:U47"/>
    <mergeCell ref="I48:K48"/>
    <mergeCell ref="L48:N48"/>
    <mergeCell ref="O48:P48"/>
    <mergeCell ref="Q48:U48"/>
    <mergeCell ref="O43:P43"/>
    <mergeCell ref="Q43:U43"/>
    <mergeCell ref="I44:K44"/>
    <mergeCell ref="L44:N44"/>
    <mergeCell ref="I45:K45"/>
    <mergeCell ref="L45:N45"/>
    <mergeCell ref="O45:P45"/>
    <mergeCell ref="Q45:U45"/>
    <mergeCell ref="O44:P44"/>
    <mergeCell ref="Q44:U44"/>
    <mergeCell ref="I43:K43"/>
    <mergeCell ref="I47:K47"/>
    <mergeCell ref="L47:N47"/>
    <mergeCell ref="O47:P47"/>
    <mergeCell ref="I46:K46"/>
    <mergeCell ref="L46:N46"/>
    <mergeCell ref="O46:P46"/>
    <mergeCell ref="Q46:U46"/>
    <mergeCell ref="L43:N43"/>
    <mergeCell ref="I19:K19"/>
    <mergeCell ref="L19:N19"/>
    <mergeCell ref="O19:P19"/>
    <mergeCell ref="Q19:U19"/>
    <mergeCell ref="I29:K29"/>
    <mergeCell ref="L29:N29"/>
    <mergeCell ref="O29:P29"/>
    <mergeCell ref="Q29:U29"/>
    <mergeCell ref="I39:K39"/>
    <mergeCell ref="L39:N39"/>
    <mergeCell ref="O39:P39"/>
    <mergeCell ref="Q39:U39"/>
    <mergeCell ref="I27:K27"/>
    <mergeCell ref="L27:N27"/>
    <mergeCell ref="O38:P38"/>
    <mergeCell ref="Q38:U38"/>
    <mergeCell ref="I23:K23"/>
    <mergeCell ref="L23:N23"/>
    <mergeCell ref="O23:P23"/>
    <mergeCell ref="Q23:U23"/>
    <mergeCell ref="I22:K22"/>
    <mergeCell ref="L22:N22"/>
    <mergeCell ref="O22:P22"/>
    <mergeCell ref="Q22:U22"/>
    <mergeCell ref="I50:K50"/>
    <mergeCell ref="L50:N50"/>
    <mergeCell ref="O50:P50"/>
    <mergeCell ref="Q50:U50"/>
    <mergeCell ref="I60:K60"/>
    <mergeCell ref="L60:N60"/>
    <mergeCell ref="O60:P60"/>
    <mergeCell ref="Q60:U60"/>
    <mergeCell ref="L20:N20"/>
    <mergeCell ref="O20:P20"/>
    <mergeCell ref="Q20:U20"/>
    <mergeCell ref="I30:K30"/>
    <mergeCell ref="L30:N30"/>
    <mergeCell ref="O30:P30"/>
    <mergeCell ref="Q30:U30"/>
    <mergeCell ref="I40:K40"/>
    <mergeCell ref="L40:N40"/>
    <mergeCell ref="O40:P40"/>
    <mergeCell ref="Q40:U40"/>
    <mergeCell ref="I49:K49"/>
    <mergeCell ref="L49:N49"/>
    <mergeCell ref="O49:P49"/>
    <mergeCell ref="Q49:U49"/>
    <mergeCell ref="I59:K5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topLeftCell="A4" zoomScale="80" zoomScaleNormal="80" workbookViewId="0">
      <selection activeCell="H40" sqref="H40:L40"/>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E1" s="40" t="s">
        <v>48</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row>
    <row r="2" spans="1:37" x14ac:dyDescent="0.2">
      <c r="E2" s="43"/>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5"/>
    </row>
    <row r="3" spans="1:37" x14ac:dyDescent="0.2">
      <c r="E3" s="46" t="s">
        <v>49</v>
      </c>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8"/>
    </row>
    <row r="4" spans="1:37" x14ac:dyDescent="0.2">
      <c r="E4" s="49"/>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1"/>
    </row>
    <row r="7" spans="1:37"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5"/>
      <c r="AD7" s="15"/>
      <c r="AE7" s="15"/>
      <c r="AF7" s="15"/>
      <c r="AG7" s="15"/>
      <c r="AH7" s="15"/>
      <c r="AI7" s="15"/>
    </row>
    <row r="8" spans="1:37" ht="13.5"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2"/>
      <c r="AC8" s="190" t="s">
        <v>0</v>
      </c>
      <c r="AD8" s="190"/>
      <c r="AE8" s="190"/>
      <c r="AF8" s="190"/>
      <c r="AG8" s="190"/>
      <c r="AH8" s="190"/>
      <c r="AI8" s="190"/>
      <c r="AJ8" s="4"/>
    </row>
    <row r="9" spans="1:37" ht="22.5" customHeight="1" x14ac:dyDescent="0.2">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2"/>
      <c r="AC9" s="190"/>
      <c r="AD9" s="190"/>
      <c r="AE9" s="190"/>
      <c r="AF9" s="190"/>
      <c r="AG9" s="190"/>
      <c r="AH9" s="190"/>
      <c r="AI9" s="190"/>
      <c r="AJ9" s="4"/>
    </row>
    <row r="10" spans="1:37"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2"/>
      <c r="AC10" s="191" t="s">
        <v>87</v>
      </c>
      <c r="AD10" s="192"/>
      <c r="AE10" s="192"/>
      <c r="AF10" s="192"/>
      <c r="AG10" s="192"/>
      <c r="AH10" s="192"/>
      <c r="AI10" s="192"/>
      <c r="AJ10" s="4"/>
    </row>
    <row r="11" spans="1:37"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4"/>
      <c r="AC11" s="192"/>
      <c r="AD11" s="192"/>
      <c r="AE11" s="192"/>
      <c r="AF11" s="192"/>
      <c r="AG11" s="192"/>
      <c r="AH11" s="192"/>
      <c r="AI11" s="192"/>
      <c r="AJ11" s="7"/>
      <c r="AK11" s="5"/>
    </row>
    <row r="12" spans="1:37" x14ac:dyDescent="0.2">
      <c r="A12" s="11"/>
      <c r="B12" s="11"/>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8"/>
      <c r="AD12" s="18"/>
      <c r="AE12" s="18"/>
      <c r="AF12" s="18"/>
      <c r="AG12" s="18"/>
      <c r="AH12" s="18"/>
      <c r="AI12" s="18"/>
    </row>
    <row r="13" spans="1:37" ht="13.5" customHeight="1" x14ac:dyDescent="0.2">
      <c r="A13" s="11"/>
      <c r="B13" s="12"/>
      <c r="C13" s="193" t="s">
        <v>1</v>
      </c>
      <c r="D13" s="193"/>
      <c r="E13" s="193"/>
      <c r="F13" s="193"/>
      <c r="G13" s="193"/>
      <c r="H13" s="193"/>
      <c r="I13" s="193"/>
      <c r="J13" s="193"/>
      <c r="K13" s="194" t="s">
        <v>12</v>
      </c>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4"/>
    </row>
    <row r="14" spans="1:37" ht="13.5" customHeight="1" x14ac:dyDescent="0.2">
      <c r="A14" s="11"/>
      <c r="B14" s="12"/>
      <c r="C14" s="193"/>
      <c r="D14" s="193"/>
      <c r="E14" s="193"/>
      <c r="F14" s="193"/>
      <c r="G14" s="193"/>
      <c r="H14" s="193"/>
      <c r="I14" s="193"/>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4"/>
    </row>
    <row r="15" spans="1:37" ht="13.5" customHeight="1" thickBot="1" x14ac:dyDescent="0.25">
      <c r="A15" s="11"/>
      <c r="B15" s="12"/>
      <c r="C15" s="21"/>
      <c r="D15" s="21"/>
      <c r="E15" s="21"/>
      <c r="F15" s="21"/>
      <c r="G15" s="21"/>
      <c r="H15" s="21"/>
      <c r="I15" s="21"/>
      <c r="J15" s="21"/>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4"/>
    </row>
    <row r="16" spans="1:37" ht="6.75" customHeight="1" x14ac:dyDescent="0.2">
      <c r="A16" s="11"/>
      <c r="B16" s="11"/>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6" ht="13.5" customHeight="1" x14ac:dyDescent="0.2">
      <c r="A17" s="11"/>
      <c r="B17" s="12"/>
      <c r="C17" s="193" t="s">
        <v>2</v>
      </c>
      <c r="D17" s="193"/>
      <c r="E17" s="193"/>
      <c r="F17" s="193"/>
      <c r="G17" s="193"/>
      <c r="H17" s="193"/>
      <c r="I17" s="193"/>
      <c r="J17" s="193"/>
      <c r="K17" s="194" t="s">
        <v>9</v>
      </c>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4"/>
    </row>
    <row r="18" spans="1:36" ht="13.5" customHeight="1" x14ac:dyDescent="0.2">
      <c r="A18" s="11"/>
      <c r="B18" s="12"/>
      <c r="C18" s="193"/>
      <c r="D18" s="193"/>
      <c r="E18" s="193"/>
      <c r="F18" s="193"/>
      <c r="G18" s="193"/>
      <c r="H18" s="193"/>
      <c r="I18" s="193"/>
      <c r="J18" s="193"/>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4"/>
    </row>
    <row r="19" spans="1:36" ht="13.5" customHeight="1" x14ac:dyDescent="0.2">
      <c r="A19" s="11"/>
      <c r="B19" s="12"/>
      <c r="C19" s="193"/>
      <c r="D19" s="193"/>
      <c r="E19" s="193"/>
      <c r="F19" s="193"/>
      <c r="G19" s="193"/>
      <c r="H19" s="193"/>
      <c r="I19" s="193"/>
      <c r="J19" s="193"/>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4"/>
    </row>
    <row r="20" spans="1:36" ht="14.25" customHeight="1" x14ac:dyDescent="0.2">
      <c r="A20" s="11"/>
      <c r="B20" s="12"/>
      <c r="C20" s="193"/>
      <c r="D20" s="193"/>
      <c r="E20" s="193"/>
      <c r="F20" s="193"/>
      <c r="G20" s="193"/>
      <c r="H20" s="193"/>
      <c r="I20" s="193"/>
      <c r="J20" s="193"/>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4"/>
    </row>
    <row r="21" spans="1:36" ht="6.75" customHeight="1" x14ac:dyDescent="0.2">
      <c r="A21" s="11"/>
      <c r="B21" s="1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6" ht="13.5" customHeight="1" x14ac:dyDescent="0.2">
      <c r="A22" s="11"/>
      <c r="B22" s="12"/>
      <c r="C22" s="193" t="s">
        <v>3</v>
      </c>
      <c r="D22" s="193"/>
      <c r="E22" s="193"/>
      <c r="F22" s="193"/>
      <c r="G22" s="193"/>
      <c r="H22" s="193"/>
      <c r="I22" s="193"/>
      <c r="J22" s="193"/>
      <c r="K22" s="192" t="s">
        <v>69</v>
      </c>
      <c r="L22" s="192"/>
      <c r="M22" s="192"/>
      <c r="N22" s="192"/>
      <c r="O22" s="192"/>
      <c r="P22" s="192"/>
      <c r="Q22" s="192"/>
      <c r="R22" s="192"/>
      <c r="S22" s="19"/>
      <c r="T22" s="193" t="s">
        <v>4</v>
      </c>
      <c r="U22" s="193"/>
      <c r="V22" s="193"/>
      <c r="W22" s="193"/>
      <c r="X22" s="193"/>
      <c r="Y22" s="193"/>
      <c r="Z22" s="193"/>
      <c r="AA22" s="193"/>
      <c r="AB22" s="192" t="s">
        <v>70</v>
      </c>
      <c r="AC22" s="192"/>
      <c r="AD22" s="192"/>
      <c r="AE22" s="192"/>
      <c r="AF22" s="192"/>
      <c r="AG22" s="192"/>
      <c r="AH22" s="192"/>
      <c r="AI22" s="192"/>
      <c r="AJ22" s="4"/>
    </row>
    <row r="23" spans="1:36" x14ac:dyDescent="0.2">
      <c r="A23" s="11"/>
      <c r="B23" s="12"/>
      <c r="C23" s="193"/>
      <c r="D23" s="193"/>
      <c r="E23" s="193"/>
      <c r="F23" s="193"/>
      <c r="G23" s="193"/>
      <c r="H23" s="193"/>
      <c r="I23" s="193"/>
      <c r="J23" s="193"/>
      <c r="K23" s="192"/>
      <c r="L23" s="192"/>
      <c r="M23" s="192"/>
      <c r="N23" s="192"/>
      <c r="O23" s="192"/>
      <c r="P23" s="192"/>
      <c r="Q23" s="192"/>
      <c r="R23" s="192"/>
      <c r="S23" s="19"/>
      <c r="T23" s="193"/>
      <c r="U23" s="193"/>
      <c r="V23" s="193"/>
      <c r="W23" s="193"/>
      <c r="X23" s="193"/>
      <c r="Y23" s="193"/>
      <c r="Z23" s="193"/>
      <c r="AA23" s="193"/>
      <c r="AB23" s="192"/>
      <c r="AC23" s="192"/>
      <c r="AD23" s="192"/>
      <c r="AE23" s="192"/>
      <c r="AF23" s="192"/>
      <c r="AG23" s="192"/>
      <c r="AH23" s="192"/>
      <c r="AI23" s="192"/>
      <c r="AJ23" s="4"/>
    </row>
    <row r="24" spans="1:36" x14ac:dyDescent="0.2">
      <c r="A24" s="11"/>
      <c r="B24" s="12"/>
      <c r="C24" s="193"/>
      <c r="D24" s="193"/>
      <c r="E24" s="193"/>
      <c r="F24" s="193"/>
      <c r="G24" s="193"/>
      <c r="H24" s="193"/>
      <c r="I24" s="193"/>
      <c r="J24" s="193"/>
      <c r="K24" s="192"/>
      <c r="L24" s="192"/>
      <c r="M24" s="192"/>
      <c r="N24" s="192"/>
      <c r="O24" s="192"/>
      <c r="P24" s="192"/>
      <c r="Q24" s="192"/>
      <c r="R24" s="192"/>
      <c r="S24" s="19"/>
      <c r="T24" s="193"/>
      <c r="U24" s="193"/>
      <c r="V24" s="193"/>
      <c r="W24" s="193"/>
      <c r="X24" s="193"/>
      <c r="Y24" s="193"/>
      <c r="Z24" s="193"/>
      <c r="AA24" s="193"/>
      <c r="AB24" s="192"/>
      <c r="AC24" s="192"/>
      <c r="AD24" s="192"/>
      <c r="AE24" s="192"/>
      <c r="AF24" s="192"/>
      <c r="AG24" s="192"/>
      <c r="AH24" s="192"/>
      <c r="AI24" s="192"/>
      <c r="AJ24" s="4"/>
    </row>
    <row r="25" spans="1:36" ht="23.25" customHeight="1" x14ac:dyDescent="0.2">
      <c r="A25" s="11"/>
      <c r="B25" s="12"/>
      <c r="C25" s="193"/>
      <c r="D25" s="193"/>
      <c r="E25" s="193"/>
      <c r="F25" s="193"/>
      <c r="G25" s="193"/>
      <c r="H25" s="193"/>
      <c r="I25" s="193"/>
      <c r="J25" s="193"/>
      <c r="K25" s="192"/>
      <c r="L25" s="192"/>
      <c r="M25" s="192"/>
      <c r="N25" s="192"/>
      <c r="O25" s="192"/>
      <c r="P25" s="192"/>
      <c r="Q25" s="192"/>
      <c r="R25" s="192"/>
      <c r="S25" s="19"/>
      <c r="T25" s="193"/>
      <c r="U25" s="193"/>
      <c r="V25" s="193"/>
      <c r="W25" s="193"/>
      <c r="X25" s="193"/>
      <c r="Y25" s="193"/>
      <c r="Z25" s="193"/>
      <c r="AA25" s="193"/>
      <c r="AB25" s="192"/>
      <c r="AC25" s="192"/>
      <c r="AD25" s="192"/>
      <c r="AE25" s="192"/>
      <c r="AF25" s="192"/>
      <c r="AG25" s="192"/>
      <c r="AH25" s="192"/>
      <c r="AI25" s="192"/>
      <c r="AJ25" s="4"/>
    </row>
    <row r="26" spans="1:36" ht="6.75" customHeight="1" x14ac:dyDescent="0.2">
      <c r="A26" s="11"/>
      <c r="B26" s="1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6" x14ac:dyDescent="0.2">
      <c r="A27" s="11"/>
      <c r="B27" s="12"/>
      <c r="C27" s="193" t="s">
        <v>5</v>
      </c>
      <c r="D27" s="193"/>
      <c r="E27" s="193"/>
      <c r="F27" s="193"/>
      <c r="G27" s="193"/>
      <c r="H27" s="193"/>
      <c r="I27" s="193"/>
      <c r="J27" s="193"/>
      <c r="K27" s="192" t="s">
        <v>55</v>
      </c>
      <c r="L27" s="192"/>
      <c r="M27" s="192"/>
      <c r="N27" s="192"/>
      <c r="O27" s="192"/>
      <c r="P27" s="192"/>
      <c r="Q27" s="192"/>
      <c r="R27" s="192"/>
      <c r="S27" s="19"/>
      <c r="T27" s="193" t="s">
        <v>6</v>
      </c>
      <c r="U27" s="193"/>
      <c r="V27" s="193"/>
      <c r="W27" s="193"/>
      <c r="X27" s="193"/>
      <c r="Y27" s="193"/>
      <c r="Z27" s="193"/>
      <c r="AA27" s="193"/>
      <c r="AB27" s="192" t="s">
        <v>71</v>
      </c>
      <c r="AC27" s="192"/>
      <c r="AD27" s="192"/>
      <c r="AE27" s="192"/>
      <c r="AF27" s="192"/>
      <c r="AG27" s="192"/>
      <c r="AH27" s="192"/>
      <c r="AI27" s="192"/>
      <c r="AJ27" s="4"/>
    </row>
    <row r="28" spans="1:36" x14ac:dyDescent="0.2">
      <c r="A28" s="11"/>
      <c r="B28" s="12"/>
      <c r="C28" s="193"/>
      <c r="D28" s="193"/>
      <c r="E28" s="193"/>
      <c r="F28" s="193"/>
      <c r="G28" s="193"/>
      <c r="H28" s="193"/>
      <c r="I28" s="193"/>
      <c r="J28" s="193"/>
      <c r="K28" s="192"/>
      <c r="L28" s="192"/>
      <c r="M28" s="192"/>
      <c r="N28" s="192"/>
      <c r="O28" s="192"/>
      <c r="P28" s="192"/>
      <c r="Q28" s="192"/>
      <c r="R28" s="192"/>
      <c r="S28" s="19"/>
      <c r="T28" s="193"/>
      <c r="U28" s="193"/>
      <c r="V28" s="193"/>
      <c r="W28" s="193"/>
      <c r="X28" s="193"/>
      <c r="Y28" s="193"/>
      <c r="Z28" s="193"/>
      <c r="AA28" s="193"/>
      <c r="AB28" s="192"/>
      <c r="AC28" s="192"/>
      <c r="AD28" s="192"/>
      <c r="AE28" s="192"/>
      <c r="AF28" s="192"/>
      <c r="AG28" s="192"/>
      <c r="AH28" s="192"/>
      <c r="AI28" s="192"/>
      <c r="AJ28" s="4"/>
    </row>
    <row r="29" spans="1:36" x14ac:dyDescent="0.2">
      <c r="A29" s="11"/>
      <c r="B29" s="12"/>
      <c r="C29" s="193"/>
      <c r="D29" s="193"/>
      <c r="E29" s="193"/>
      <c r="F29" s="193"/>
      <c r="G29" s="193"/>
      <c r="H29" s="193"/>
      <c r="I29" s="193"/>
      <c r="J29" s="193"/>
      <c r="K29" s="192"/>
      <c r="L29" s="192"/>
      <c r="M29" s="192"/>
      <c r="N29" s="192"/>
      <c r="O29" s="192"/>
      <c r="P29" s="192"/>
      <c r="Q29" s="192"/>
      <c r="R29" s="192"/>
      <c r="S29" s="19"/>
      <c r="T29" s="193"/>
      <c r="U29" s="193"/>
      <c r="V29" s="193"/>
      <c r="W29" s="193"/>
      <c r="X29" s="193"/>
      <c r="Y29" s="193"/>
      <c r="Z29" s="193"/>
      <c r="AA29" s="193"/>
      <c r="AB29" s="192"/>
      <c r="AC29" s="192"/>
      <c r="AD29" s="192"/>
      <c r="AE29" s="192"/>
      <c r="AF29" s="192"/>
      <c r="AG29" s="192"/>
      <c r="AH29" s="192"/>
      <c r="AI29" s="192"/>
      <c r="AJ29" s="4"/>
    </row>
    <row r="30" spans="1:36" x14ac:dyDescent="0.2">
      <c r="A30" s="11"/>
      <c r="B30" s="12"/>
      <c r="C30" s="193"/>
      <c r="D30" s="193"/>
      <c r="E30" s="193"/>
      <c r="F30" s="193"/>
      <c r="G30" s="193"/>
      <c r="H30" s="193"/>
      <c r="I30" s="193"/>
      <c r="J30" s="193"/>
      <c r="K30" s="192"/>
      <c r="L30" s="192"/>
      <c r="M30" s="192"/>
      <c r="N30" s="192"/>
      <c r="O30" s="192"/>
      <c r="P30" s="192"/>
      <c r="Q30" s="192"/>
      <c r="R30" s="192"/>
      <c r="S30" s="19"/>
      <c r="T30" s="193"/>
      <c r="U30" s="193"/>
      <c r="V30" s="193"/>
      <c r="W30" s="193"/>
      <c r="X30" s="193"/>
      <c r="Y30" s="193"/>
      <c r="Z30" s="193"/>
      <c r="AA30" s="193"/>
      <c r="AB30" s="192"/>
      <c r="AC30" s="192"/>
      <c r="AD30" s="192"/>
      <c r="AE30" s="192"/>
      <c r="AF30" s="192"/>
      <c r="AG30" s="192"/>
      <c r="AH30" s="192"/>
      <c r="AI30" s="192"/>
      <c r="AJ30" s="4"/>
    </row>
    <row r="31" spans="1:36" x14ac:dyDescent="0.2">
      <c r="A31" s="11"/>
      <c r="B31" s="1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6" x14ac:dyDescent="0.2">
      <c r="A32" s="11"/>
      <c r="B32" s="11"/>
      <c r="C32" s="15"/>
      <c r="D32" s="15"/>
      <c r="E32" s="15"/>
      <c r="F32" s="15"/>
      <c r="G32" s="15"/>
      <c r="H32" s="15"/>
      <c r="I32" s="15"/>
      <c r="J32" s="15"/>
      <c r="K32" s="15"/>
      <c r="L32" s="15"/>
      <c r="M32" s="15"/>
      <c r="N32" s="15"/>
      <c r="O32" s="15"/>
      <c r="P32" s="15"/>
      <c r="Q32" s="15"/>
      <c r="R32" s="15"/>
      <c r="S32" s="11"/>
      <c r="T32" s="11"/>
      <c r="U32" s="11"/>
      <c r="V32" s="11"/>
      <c r="W32" s="11"/>
      <c r="X32" s="11"/>
      <c r="Y32" s="11"/>
      <c r="Z32" s="11"/>
      <c r="AA32" s="11"/>
      <c r="AB32" s="11"/>
      <c r="AC32" s="11"/>
      <c r="AD32" s="11"/>
      <c r="AE32" s="11"/>
      <c r="AF32" s="11"/>
      <c r="AG32" s="11"/>
      <c r="AH32" s="11"/>
      <c r="AI32" s="11"/>
    </row>
    <row r="33" spans="1:36" ht="21.75" customHeight="1" x14ac:dyDescent="0.2">
      <c r="A33" s="11"/>
      <c r="B33" s="12"/>
      <c r="C33" s="193" t="s">
        <v>7</v>
      </c>
      <c r="D33" s="193"/>
      <c r="E33" s="193"/>
      <c r="F33" s="193"/>
      <c r="G33" s="193"/>
      <c r="H33" s="193"/>
      <c r="I33" s="193"/>
      <c r="J33" s="193"/>
      <c r="K33" s="193"/>
      <c r="L33" s="193"/>
      <c r="M33" s="193" t="s">
        <v>10</v>
      </c>
      <c r="N33" s="193"/>
      <c r="O33" s="193"/>
      <c r="P33" s="193" t="s">
        <v>8</v>
      </c>
      <c r="Q33" s="193"/>
      <c r="R33" s="193"/>
      <c r="S33" s="23"/>
      <c r="T33" s="11"/>
      <c r="U33" s="11"/>
      <c r="V33" s="11"/>
      <c r="W33" s="11"/>
      <c r="X33" s="11"/>
      <c r="Y33" s="11"/>
      <c r="Z33" s="11"/>
      <c r="AA33" s="11"/>
      <c r="AB33" s="11"/>
      <c r="AC33" s="11"/>
      <c r="AD33" s="11"/>
      <c r="AE33" s="11"/>
      <c r="AF33" s="11"/>
      <c r="AG33" s="11"/>
      <c r="AH33" s="11"/>
      <c r="AI33" s="11"/>
    </row>
    <row r="34" spans="1:36" ht="33.75" customHeight="1" x14ac:dyDescent="0.2">
      <c r="A34" s="11"/>
      <c r="B34" s="12"/>
      <c r="C34" s="224" t="s">
        <v>76</v>
      </c>
      <c r="D34" s="224"/>
      <c r="E34" s="224"/>
      <c r="F34" s="224"/>
      <c r="G34" s="224"/>
      <c r="H34" s="224" t="s">
        <v>77</v>
      </c>
      <c r="I34" s="224"/>
      <c r="J34" s="224"/>
      <c r="K34" s="224"/>
      <c r="L34" s="224"/>
      <c r="M34" s="193"/>
      <c r="N34" s="193"/>
      <c r="O34" s="193"/>
      <c r="P34" s="193"/>
      <c r="Q34" s="193"/>
      <c r="R34" s="193"/>
      <c r="S34" s="23"/>
      <c r="T34" s="11"/>
      <c r="U34" s="11"/>
      <c r="V34" s="11"/>
      <c r="W34" s="11"/>
      <c r="X34" s="11"/>
      <c r="Y34" s="11"/>
      <c r="Z34" s="11"/>
      <c r="AA34" s="11"/>
      <c r="AB34" s="11"/>
      <c r="AC34" s="11"/>
      <c r="AD34" s="11"/>
      <c r="AE34" s="11"/>
      <c r="AF34" s="11"/>
      <c r="AG34" s="11"/>
      <c r="AH34" s="11"/>
      <c r="AI34" s="11"/>
    </row>
    <row r="35" spans="1:36" ht="21" customHeight="1" x14ac:dyDescent="0.2">
      <c r="A35" s="11"/>
      <c r="B35" s="12"/>
      <c r="C35" s="192">
        <v>5</v>
      </c>
      <c r="D35" s="192"/>
      <c r="E35" s="192"/>
      <c r="F35" s="192"/>
      <c r="G35" s="192"/>
      <c r="H35" s="192">
        <v>5</v>
      </c>
      <c r="I35" s="192"/>
      <c r="J35" s="192"/>
      <c r="K35" s="192"/>
      <c r="L35" s="192"/>
      <c r="M35" s="222">
        <f>H35/C35</f>
        <v>1</v>
      </c>
      <c r="N35" s="222"/>
      <c r="O35" s="222"/>
      <c r="P35" s="220" t="s">
        <v>78</v>
      </c>
      <c r="Q35" s="223"/>
      <c r="R35" s="223"/>
      <c r="S35" s="23"/>
      <c r="T35" s="11"/>
      <c r="U35" s="11"/>
      <c r="V35" s="11"/>
      <c r="W35" s="11"/>
      <c r="X35" s="11"/>
      <c r="Y35" s="11"/>
      <c r="Z35" s="11"/>
      <c r="AA35" s="11"/>
      <c r="AB35" s="11"/>
      <c r="AC35" s="11"/>
      <c r="AD35" s="11"/>
      <c r="AE35" s="11"/>
      <c r="AF35" s="11"/>
      <c r="AG35" s="11"/>
      <c r="AH35" s="11"/>
      <c r="AI35" s="11"/>
    </row>
    <row r="36" spans="1:36" ht="21" customHeight="1" x14ac:dyDescent="0.2">
      <c r="A36" s="11"/>
      <c r="B36" s="12"/>
      <c r="C36" s="192">
        <v>6</v>
      </c>
      <c r="D36" s="192"/>
      <c r="E36" s="192"/>
      <c r="F36" s="192"/>
      <c r="G36" s="192"/>
      <c r="H36" s="192">
        <v>6</v>
      </c>
      <c r="I36" s="192"/>
      <c r="J36" s="192"/>
      <c r="K36" s="192"/>
      <c r="L36" s="192"/>
      <c r="M36" s="222">
        <f>H36/C36</f>
        <v>1</v>
      </c>
      <c r="N36" s="222"/>
      <c r="O36" s="222"/>
      <c r="P36" s="220" t="s">
        <v>79</v>
      </c>
      <c r="Q36" s="223"/>
      <c r="R36" s="223"/>
      <c r="S36" s="23"/>
      <c r="T36" s="11"/>
      <c r="U36" s="11"/>
      <c r="V36" s="11"/>
      <c r="W36" s="11"/>
      <c r="X36" s="11"/>
      <c r="Y36" s="11"/>
      <c r="Z36" s="11"/>
      <c r="AA36" s="11"/>
      <c r="AB36" s="11"/>
      <c r="AC36" s="11"/>
      <c r="AD36" s="11"/>
      <c r="AE36" s="11"/>
      <c r="AF36" s="11"/>
      <c r="AG36" s="11"/>
      <c r="AH36" s="11"/>
      <c r="AI36" s="11"/>
    </row>
    <row r="37" spans="1:36" ht="21" customHeight="1" x14ac:dyDescent="0.2">
      <c r="A37" s="11"/>
      <c r="B37" s="12"/>
      <c r="C37" s="192">
        <v>6</v>
      </c>
      <c r="D37" s="192"/>
      <c r="E37" s="192"/>
      <c r="F37" s="192"/>
      <c r="G37" s="192"/>
      <c r="H37" s="192">
        <v>6</v>
      </c>
      <c r="I37" s="192"/>
      <c r="J37" s="192"/>
      <c r="K37" s="192"/>
      <c r="L37" s="192"/>
      <c r="M37" s="222">
        <f>H37/C37</f>
        <v>1</v>
      </c>
      <c r="N37" s="222"/>
      <c r="O37" s="222"/>
      <c r="P37" s="220" t="s">
        <v>84</v>
      </c>
      <c r="Q37" s="223"/>
      <c r="R37" s="223"/>
      <c r="S37" s="23"/>
      <c r="T37" s="11"/>
      <c r="U37" s="11"/>
      <c r="V37" s="11"/>
      <c r="W37" s="11"/>
      <c r="X37" s="11"/>
      <c r="Y37" s="11"/>
      <c r="Z37" s="11"/>
      <c r="AA37" s="11"/>
      <c r="AB37" s="11"/>
      <c r="AC37" s="11"/>
      <c r="AD37" s="11"/>
      <c r="AE37" s="11"/>
      <c r="AF37" s="11"/>
      <c r="AG37" s="11"/>
      <c r="AH37" s="11"/>
      <c r="AI37" s="11"/>
    </row>
    <row r="38" spans="1:36" ht="21" customHeight="1" x14ac:dyDescent="0.2">
      <c r="A38" s="11"/>
      <c r="B38" s="12"/>
      <c r="C38" s="192">
        <v>7</v>
      </c>
      <c r="D38" s="192"/>
      <c r="E38" s="192"/>
      <c r="F38" s="192"/>
      <c r="G38" s="192"/>
      <c r="H38" s="192">
        <v>7</v>
      </c>
      <c r="I38" s="192"/>
      <c r="J38" s="192"/>
      <c r="K38" s="192"/>
      <c r="L38" s="192"/>
      <c r="M38" s="222">
        <f>H38/C38</f>
        <v>1</v>
      </c>
      <c r="N38" s="222"/>
      <c r="O38" s="222"/>
      <c r="P38" s="220" t="s">
        <v>86</v>
      </c>
      <c r="Q38" s="223"/>
      <c r="R38" s="223"/>
      <c r="S38" s="23"/>
      <c r="T38" s="11"/>
      <c r="U38" s="11"/>
      <c r="V38" s="11"/>
      <c r="W38" s="11"/>
      <c r="X38" s="11"/>
      <c r="Y38" s="11"/>
      <c r="Z38" s="11"/>
      <c r="AA38" s="11"/>
      <c r="AB38" s="11"/>
      <c r="AC38" s="11"/>
      <c r="AD38" s="11"/>
      <c r="AE38" s="11"/>
      <c r="AF38" s="11"/>
      <c r="AG38" s="11"/>
      <c r="AH38" s="11"/>
      <c r="AI38" s="11"/>
    </row>
    <row r="39" spans="1:36" ht="21" customHeight="1" x14ac:dyDescent="0.2">
      <c r="A39" s="11"/>
      <c r="B39" s="12"/>
      <c r="C39" s="192">
        <v>9</v>
      </c>
      <c r="D39" s="192"/>
      <c r="E39" s="192"/>
      <c r="F39" s="192"/>
      <c r="G39" s="192"/>
      <c r="H39" s="192">
        <v>9</v>
      </c>
      <c r="I39" s="192"/>
      <c r="J39" s="192"/>
      <c r="K39" s="192"/>
      <c r="L39" s="192"/>
      <c r="M39" s="222">
        <f>H39/C39</f>
        <v>1</v>
      </c>
      <c r="N39" s="222"/>
      <c r="O39" s="222"/>
      <c r="P39" s="220" t="s">
        <v>88</v>
      </c>
      <c r="Q39" s="223"/>
      <c r="R39" s="223"/>
      <c r="S39" s="23"/>
      <c r="T39" s="11"/>
      <c r="U39" s="11"/>
      <c r="V39" s="11"/>
      <c r="W39" s="11"/>
      <c r="X39" s="11"/>
      <c r="Y39" s="11"/>
      <c r="Z39" s="11"/>
      <c r="AA39" s="11"/>
      <c r="AB39" s="11"/>
      <c r="AC39" s="11"/>
      <c r="AD39" s="11"/>
      <c r="AE39" s="11"/>
      <c r="AF39" s="11"/>
      <c r="AG39" s="11"/>
      <c r="AH39" s="11"/>
      <c r="AI39" s="11"/>
    </row>
    <row r="40" spans="1:36" ht="21" customHeight="1" x14ac:dyDescent="0.2">
      <c r="A40" s="11"/>
      <c r="B40" s="12"/>
      <c r="C40" s="192"/>
      <c r="D40" s="192"/>
      <c r="E40" s="192"/>
      <c r="F40" s="192"/>
      <c r="G40" s="192"/>
      <c r="H40" s="192"/>
      <c r="I40" s="192"/>
      <c r="J40" s="192"/>
      <c r="K40" s="192"/>
      <c r="L40" s="192"/>
      <c r="M40" s="222"/>
      <c r="N40" s="222"/>
      <c r="O40" s="222"/>
      <c r="P40" s="220"/>
      <c r="Q40" s="223"/>
      <c r="R40" s="223"/>
      <c r="S40" s="23"/>
      <c r="T40" s="11"/>
      <c r="U40" s="11"/>
      <c r="V40" s="11"/>
      <c r="W40" s="11"/>
      <c r="X40" s="11"/>
      <c r="Y40" s="11"/>
      <c r="Z40" s="11"/>
      <c r="AA40" s="11"/>
      <c r="AB40" s="11"/>
      <c r="AC40" s="11"/>
      <c r="AD40" s="11"/>
      <c r="AE40" s="11"/>
      <c r="AF40" s="11"/>
      <c r="AG40" s="11"/>
      <c r="AH40" s="11"/>
      <c r="AI40" s="11"/>
    </row>
    <row r="41" spans="1:36" ht="21" customHeight="1" x14ac:dyDescent="0.2">
      <c r="A41" s="11"/>
      <c r="B41" s="12"/>
      <c r="C41" s="216"/>
      <c r="D41" s="216"/>
      <c r="E41" s="216"/>
      <c r="F41" s="216"/>
      <c r="G41" s="216"/>
      <c r="H41" s="216"/>
      <c r="I41" s="216"/>
      <c r="J41" s="216"/>
      <c r="K41" s="216"/>
      <c r="L41" s="216"/>
      <c r="M41" s="218"/>
      <c r="N41" s="218"/>
      <c r="O41" s="218"/>
      <c r="P41" s="215"/>
      <c r="Q41" s="219"/>
      <c r="R41" s="219"/>
      <c r="S41" s="23"/>
      <c r="T41" s="11"/>
      <c r="U41" s="11"/>
      <c r="V41" s="11"/>
      <c r="W41" s="11"/>
      <c r="X41" s="11"/>
      <c r="Y41" s="11"/>
      <c r="Z41" s="11"/>
      <c r="AA41" s="11"/>
      <c r="AB41" s="11"/>
      <c r="AC41" s="11"/>
      <c r="AD41" s="11"/>
      <c r="AE41" s="11"/>
      <c r="AF41" s="11"/>
      <c r="AG41" s="11"/>
      <c r="AH41" s="11"/>
      <c r="AI41" s="11"/>
    </row>
    <row r="42" spans="1:36" x14ac:dyDescent="0.2">
      <c r="A42" s="11"/>
      <c r="B42" s="11"/>
      <c r="C42" s="18"/>
      <c r="D42" s="18"/>
      <c r="E42" s="18"/>
      <c r="F42" s="18"/>
      <c r="G42" s="18"/>
      <c r="H42" s="18"/>
      <c r="I42" s="18"/>
      <c r="J42" s="18"/>
      <c r="K42" s="18"/>
      <c r="L42" s="18"/>
      <c r="M42" s="18"/>
      <c r="N42" s="18"/>
      <c r="O42" s="18"/>
      <c r="P42" s="18"/>
      <c r="Q42" s="18"/>
      <c r="R42" s="18"/>
      <c r="S42" s="15"/>
      <c r="T42" s="15"/>
      <c r="U42" s="15"/>
      <c r="V42" s="15"/>
      <c r="W42" s="15"/>
      <c r="X42" s="15"/>
      <c r="Y42" s="15"/>
      <c r="Z42" s="15"/>
      <c r="AA42" s="15"/>
      <c r="AB42" s="15"/>
      <c r="AC42" s="15"/>
      <c r="AD42" s="15"/>
      <c r="AE42" s="15"/>
      <c r="AF42" s="15"/>
      <c r="AG42" s="15"/>
      <c r="AH42" s="15"/>
      <c r="AI42" s="15"/>
    </row>
    <row r="43" spans="1:36" x14ac:dyDescent="0.2">
      <c r="A43" s="11"/>
      <c r="B43" s="12"/>
      <c r="C43" s="193" t="s">
        <v>8</v>
      </c>
      <c r="D43" s="193"/>
      <c r="E43" s="193"/>
      <c r="F43" s="193"/>
      <c r="G43" s="193"/>
      <c r="H43" s="193" t="s">
        <v>11</v>
      </c>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4"/>
    </row>
    <row r="44" spans="1:36" x14ac:dyDescent="0.2">
      <c r="A44" s="11"/>
      <c r="B44" s="12"/>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4"/>
    </row>
    <row r="45" spans="1:36" x14ac:dyDescent="0.2">
      <c r="A45" s="11"/>
      <c r="B45" s="12"/>
      <c r="C45" s="220"/>
      <c r="D45" s="192"/>
      <c r="E45" s="192"/>
      <c r="F45" s="192"/>
      <c r="G45" s="192"/>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4"/>
    </row>
    <row r="46" spans="1:36" x14ac:dyDescent="0.2">
      <c r="A46" s="11"/>
      <c r="B46" s="12"/>
      <c r="C46" s="220"/>
      <c r="D46" s="192"/>
      <c r="E46" s="192"/>
      <c r="F46" s="192"/>
      <c r="G46" s="192"/>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4"/>
    </row>
    <row r="47" spans="1:36" x14ac:dyDescent="0.2">
      <c r="A47" s="11"/>
      <c r="B47" s="12"/>
      <c r="C47" s="215"/>
      <c r="D47" s="216"/>
      <c r="E47" s="216"/>
      <c r="F47" s="216"/>
      <c r="G47" s="216"/>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4"/>
    </row>
    <row r="48" spans="1:36" x14ac:dyDescent="0.2">
      <c r="A48" s="11"/>
      <c r="B48" s="1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4"/>
    </row>
    <row r="49" spans="1:36" x14ac:dyDescent="0.2">
      <c r="A49" s="11"/>
      <c r="B49" s="1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4"/>
    </row>
    <row r="50" spans="1:36" x14ac:dyDescent="0.2">
      <c r="A50" s="11"/>
      <c r="B50" s="12"/>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4"/>
    </row>
  </sheetData>
  <mergeCells count="63">
    <mergeCell ref="E1:AJ2"/>
    <mergeCell ref="E3:AJ4"/>
    <mergeCell ref="AC8:AI9"/>
    <mergeCell ref="AC10:AI11"/>
    <mergeCell ref="C13:J14"/>
    <mergeCell ref="K13:AI14"/>
    <mergeCell ref="C17:J20"/>
    <mergeCell ref="K17:AI20"/>
    <mergeCell ref="C22:J25"/>
    <mergeCell ref="K22:R25"/>
    <mergeCell ref="T22:AA25"/>
    <mergeCell ref="AB22:AI25"/>
    <mergeCell ref="T27:AA30"/>
    <mergeCell ref="AB27:AI30"/>
    <mergeCell ref="C33:L33"/>
    <mergeCell ref="M33:O34"/>
    <mergeCell ref="P33:R34"/>
    <mergeCell ref="C34:G34"/>
    <mergeCell ref="H34:L34"/>
    <mergeCell ref="C27:J30"/>
    <mergeCell ref="K27:R30"/>
    <mergeCell ref="C35:G35"/>
    <mergeCell ref="H35:L35"/>
    <mergeCell ref="M35:O35"/>
    <mergeCell ref="P35:R35"/>
    <mergeCell ref="C36:G36"/>
    <mergeCell ref="H36:L36"/>
    <mergeCell ref="M36:O36"/>
    <mergeCell ref="P36:R36"/>
    <mergeCell ref="C37:G37"/>
    <mergeCell ref="H37:L37"/>
    <mergeCell ref="M37:O37"/>
    <mergeCell ref="P37:R37"/>
    <mergeCell ref="C38:G38"/>
    <mergeCell ref="H38:L38"/>
    <mergeCell ref="M38:O38"/>
    <mergeCell ref="P38:R38"/>
    <mergeCell ref="C39:G39"/>
    <mergeCell ref="H39:L39"/>
    <mergeCell ref="M39:O39"/>
    <mergeCell ref="P39:R39"/>
    <mergeCell ref="C40:G40"/>
    <mergeCell ref="H40:L40"/>
    <mergeCell ref="M40:O40"/>
    <mergeCell ref="P40:R40"/>
    <mergeCell ref="C41:G41"/>
    <mergeCell ref="H41:L41"/>
    <mergeCell ref="M41:O41"/>
    <mergeCell ref="P41:R41"/>
    <mergeCell ref="C46:G46"/>
    <mergeCell ref="H46:AI46"/>
    <mergeCell ref="C43:G44"/>
    <mergeCell ref="H43:AI44"/>
    <mergeCell ref="C45:G45"/>
    <mergeCell ref="H45:AI45"/>
    <mergeCell ref="C50:G50"/>
    <mergeCell ref="H50:AI50"/>
    <mergeCell ref="C47:G47"/>
    <mergeCell ref="H47:AI47"/>
    <mergeCell ref="C48:G48"/>
    <mergeCell ref="H48:AI48"/>
    <mergeCell ref="C49:G49"/>
    <mergeCell ref="H49:AI4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topLeftCell="A4" zoomScale="80" zoomScaleNormal="80" workbookViewId="0">
      <selection activeCell="AN44" sqref="AN44"/>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E1" s="40" t="s">
        <v>48</v>
      </c>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row>
    <row r="2" spans="1:37" x14ac:dyDescent="0.2">
      <c r="E2" s="43"/>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5"/>
    </row>
    <row r="3" spans="1:37" x14ac:dyDescent="0.2">
      <c r="E3" s="46" t="s">
        <v>49</v>
      </c>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8"/>
    </row>
    <row r="4" spans="1:37" x14ac:dyDescent="0.2">
      <c r="E4" s="49"/>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1"/>
    </row>
    <row r="7" spans="1:37"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5"/>
      <c r="AD7" s="15"/>
      <c r="AE7" s="15"/>
      <c r="AF7" s="15"/>
      <c r="AG7" s="15"/>
      <c r="AH7" s="15"/>
      <c r="AI7" s="15"/>
    </row>
    <row r="8" spans="1:37" ht="13.5" customHeigh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2"/>
      <c r="AC8" s="225" t="s">
        <v>0</v>
      </c>
      <c r="AD8" s="225"/>
      <c r="AE8" s="225"/>
      <c r="AF8" s="225"/>
      <c r="AG8" s="225"/>
      <c r="AH8" s="225"/>
      <c r="AI8" s="225"/>
      <c r="AJ8" s="4"/>
    </row>
    <row r="9" spans="1:37" ht="22.5" customHeight="1" x14ac:dyDescent="0.2">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2"/>
      <c r="AC9" s="225"/>
      <c r="AD9" s="225"/>
      <c r="AE9" s="225"/>
      <c r="AF9" s="225"/>
      <c r="AG9" s="225"/>
      <c r="AH9" s="225"/>
      <c r="AI9" s="225"/>
      <c r="AJ9" s="4"/>
    </row>
    <row r="10" spans="1:37"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2"/>
      <c r="AC10" s="191">
        <v>43070</v>
      </c>
      <c r="AD10" s="192"/>
      <c r="AE10" s="192"/>
      <c r="AF10" s="192"/>
      <c r="AG10" s="192"/>
      <c r="AH10" s="192"/>
      <c r="AI10" s="192"/>
      <c r="AJ10" s="4"/>
    </row>
    <row r="11" spans="1:37"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4"/>
      <c r="AC11" s="192"/>
      <c r="AD11" s="192"/>
      <c r="AE11" s="192"/>
      <c r="AF11" s="192"/>
      <c r="AG11" s="192"/>
      <c r="AH11" s="192"/>
      <c r="AI11" s="192"/>
      <c r="AJ11" s="7"/>
      <c r="AK11" s="5"/>
    </row>
    <row r="12" spans="1:37" x14ac:dyDescent="0.2">
      <c r="A12" s="11"/>
      <c r="B12" s="11"/>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8"/>
      <c r="AD12" s="18"/>
      <c r="AE12" s="18"/>
      <c r="AF12" s="18"/>
      <c r="AG12" s="18"/>
      <c r="AH12" s="18"/>
      <c r="AI12" s="18"/>
    </row>
    <row r="13" spans="1:37" ht="13.5" customHeight="1" x14ac:dyDescent="0.2">
      <c r="A13" s="11"/>
      <c r="B13" s="12"/>
      <c r="C13" s="226" t="s">
        <v>1</v>
      </c>
      <c r="D13" s="226"/>
      <c r="E13" s="226"/>
      <c r="F13" s="226"/>
      <c r="G13" s="226"/>
      <c r="H13" s="226"/>
      <c r="I13" s="226"/>
      <c r="J13" s="226"/>
      <c r="K13" s="194" t="s">
        <v>12</v>
      </c>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4"/>
    </row>
    <row r="14" spans="1:37" ht="13.5" customHeight="1" x14ac:dyDescent="0.2">
      <c r="A14" s="11"/>
      <c r="B14" s="12"/>
      <c r="C14" s="226"/>
      <c r="D14" s="226"/>
      <c r="E14" s="226"/>
      <c r="F14" s="226"/>
      <c r="G14" s="226"/>
      <c r="H14" s="226"/>
      <c r="I14" s="226"/>
      <c r="J14" s="226"/>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4"/>
    </row>
    <row r="15" spans="1:37" ht="13.5" customHeight="1" thickBot="1" x14ac:dyDescent="0.25">
      <c r="A15" s="11"/>
      <c r="B15" s="12"/>
      <c r="C15" s="21"/>
      <c r="D15" s="21"/>
      <c r="E15" s="21"/>
      <c r="F15" s="21"/>
      <c r="G15" s="21"/>
      <c r="H15" s="21"/>
      <c r="I15" s="21"/>
      <c r="J15" s="21"/>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4"/>
    </row>
    <row r="16" spans="1:37" ht="6.75" customHeight="1" x14ac:dyDescent="0.2">
      <c r="A16" s="11"/>
      <c r="B16" s="11"/>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6" ht="13.5" customHeight="1" x14ac:dyDescent="0.2">
      <c r="A17" s="11"/>
      <c r="B17" s="12"/>
      <c r="C17" s="226" t="s">
        <v>2</v>
      </c>
      <c r="D17" s="226"/>
      <c r="E17" s="226"/>
      <c r="F17" s="226"/>
      <c r="G17" s="226"/>
      <c r="H17" s="226"/>
      <c r="I17" s="226"/>
      <c r="J17" s="226"/>
      <c r="K17" s="194" t="s">
        <v>9</v>
      </c>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4"/>
    </row>
    <row r="18" spans="1:36" ht="13.5" customHeight="1" x14ac:dyDescent="0.2">
      <c r="A18" s="11"/>
      <c r="B18" s="12"/>
      <c r="C18" s="226"/>
      <c r="D18" s="226"/>
      <c r="E18" s="226"/>
      <c r="F18" s="226"/>
      <c r="G18" s="226"/>
      <c r="H18" s="226"/>
      <c r="I18" s="226"/>
      <c r="J18" s="226"/>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4"/>
    </row>
    <row r="19" spans="1:36" ht="13.5" customHeight="1" x14ac:dyDescent="0.2">
      <c r="A19" s="11"/>
      <c r="B19" s="12"/>
      <c r="C19" s="226"/>
      <c r="D19" s="226"/>
      <c r="E19" s="226"/>
      <c r="F19" s="226"/>
      <c r="G19" s="226"/>
      <c r="H19" s="226"/>
      <c r="I19" s="226"/>
      <c r="J19" s="226"/>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4"/>
    </row>
    <row r="20" spans="1:36" ht="14.25" customHeight="1" x14ac:dyDescent="0.2">
      <c r="A20" s="11"/>
      <c r="B20" s="12"/>
      <c r="C20" s="226"/>
      <c r="D20" s="226"/>
      <c r="E20" s="226"/>
      <c r="F20" s="226"/>
      <c r="G20" s="226"/>
      <c r="H20" s="226"/>
      <c r="I20" s="226"/>
      <c r="J20" s="226"/>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4"/>
    </row>
    <row r="21" spans="1:36" ht="6.75" customHeight="1" x14ac:dyDescent="0.2">
      <c r="A21" s="11"/>
      <c r="B21" s="11"/>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6" ht="13.5" customHeight="1" x14ac:dyDescent="0.2">
      <c r="A22" s="11"/>
      <c r="B22" s="12"/>
      <c r="C22" s="226" t="s">
        <v>3</v>
      </c>
      <c r="D22" s="226"/>
      <c r="E22" s="226"/>
      <c r="F22" s="226"/>
      <c r="G22" s="226"/>
      <c r="H22" s="226"/>
      <c r="I22" s="226"/>
      <c r="J22" s="226"/>
      <c r="K22" s="192" t="s">
        <v>15</v>
      </c>
      <c r="L22" s="192"/>
      <c r="M22" s="192"/>
      <c r="N22" s="192"/>
      <c r="O22" s="192"/>
      <c r="P22" s="192"/>
      <c r="Q22" s="192"/>
      <c r="R22" s="192"/>
      <c r="S22" s="19"/>
      <c r="T22" s="226" t="s">
        <v>4</v>
      </c>
      <c r="U22" s="226"/>
      <c r="V22" s="226"/>
      <c r="W22" s="226"/>
      <c r="X22" s="226"/>
      <c r="Y22" s="226"/>
      <c r="Z22" s="226"/>
      <c r="AA22" s="226"/>
      <c r="AB22" s="192" t="s">
        <v>16</v>
      </c>
      <c r="AC22" s="192"/>
      <c r="AD22" s="192"/>
      <c r="AE22" s="192"/>
      <c r="AF22" s="192"/>
      <c r="AG22" s="192"/>
      <c r="AH22" s="192"/>
      <c r="AI22" s="192"/>
      <c r="AJ22" s="4"/>
    </row>
    <row r="23" spans="1:36" x14ac:dyDescent="0.2">
      <c r="A23" s="11"/>
      <c r="B23" s="12"/>
      <c r="C23" s="226"/>
      <c r="D23" s="226"/>
      <c r="E23" s="226"/>
      <c r="F23" s="226"/>
      <c r="G23" s="226"/>
      <c r="H23" s="226"/>
      <c r="I23" s="226"/>
      <c r="J23" s="226"/>
      <c r="K23" s="192"/>
      <c r="L23" s="192"/>
      <c r="M23" s="192"/>
      <c r="N23" s="192"/>
      <c r="O23" s="192"/>
      <c r="P23" s="192"/>
      <c r="Q23" s="192"/>
      <c r="R23" s="192"/>
      <c r="S23" s="19"/>
      <c r="T23" s="226"/>
      <c r="U23" s="226"/>
      <c r="V23" s="226"/>
      <c r="W23" s="226"/>
      <c r="X23" s="226"/>
      <c r="Y23" s="226"/>
      <c r="Z23" s="226"/>
      <c r="AA23" s="226"/>
      <c r="AB23" s="192"/>
      <c r="AC23" s="192"/>
      <c r="AD23" s="192"/>
      <c r="AE23" s="192"/>
      <c r="AF23" s="192"/>
      <c r="AG23" s="192"/>
      <c r="AH23" s="192"/>
      <c r="AI23" s="192"/>
      <c r="AJ23" s="4"/>
    </row>
    <row r="24" spans="1:36" x14ac:dyDescent="0.2">
      <c r="A24" s="11"/>
      <c r="B24" s="12"/>
      <c r="C24" s="226"/>
      <c r="D24" s="226"/>
      <c r="E24" s="226"/>
      <c r="F24" s="226"/>
      <c r="G24" s="226"/>
      <c r="H24" s="226"/>
      <c r="I24" s="226"/>
      <c r="J24" s="226"/>
      <c r="K24" s="192"/>
      <c r="L24" s="192"/>
      <c r="M24" s="192"/>
      <c r="N24" s="192"/>
      <c r="O24" s="192"/>
      <c r="P24" s="192"/>
      <c r="Q24" s="192"/>
      <c r="R24" s="192"/>
      <c r="S24" s="19"/>
      <c r="T24" s="226"/>
      <c r="U24" s="226"/>
      <c r="V24" s="226"/>
      <c r="W24" s="226"/>
      <c r="X24" s="226"/>
      <c r="Y24" s="226"/>
      <c r="Z24" s="226"/>
      <c r="AA24" s="226"/>
      <c r="AB24" s="192"/>
      <c r="AC24" s="192"/>
      <c r="AD24" s="192"/>
      <c r="AE24" s="192"/>
      <c r="AF24" s="192"/>
      <c r="AG24" s="192"/>
      <c r="AH24" s="192"/>
      <c r="AI24" s="192"/>
      <c r="AJ24" s="4"/>
    </row>
    <row r="25" spans="1:36" ht="23.25" customHeight="1" x14ac:dyDescent="0.2">
      <c r="A25" s="11"/>
      <c r="B25" s="12"/>
      <c r="C25" s="226"/>
      <c r="D25" s="226"/>
      <c r="E25" s="226"/>
      <c r="F25" s="226"/>
      <c r="G25" s="226"/>
      <c r="H25" s="226"/>
      <c r="I25" s="226"/>
      <c r="J25" s="226"/>
      <c r="K25" s="192"/>
      <c r="L25" s="192"/>
      <c r="M25" s="192"/>
      <c r="N25" s="192"/>
      <c r="O25" s="192"/>
      <c r="P25" s="192"/>
      <c r="Q25" s="192"/>
      <c r="R25" s="192"/>
      <c r="S25" s="19"/>
      <c r="T25" s="226"/>
      <c r="U25" s="226"/>
      <c r="V25" s="226"/>
      <c r="W25" s="226"/>
      <c r="X25" s="226"/>
      <c r="Y25" s="226"/>
      <c r="Z25" s="226"/>
      <c r="AA25" s="226"/>
      <c r="AB25" s="192"/>
      <c r="AC25" s="192"/>
      <c r="AD25" s="192"/>
      <c r="AE25" s="192"/>
      <c r="AF25" s="192"/>
      <c r="AG25" s="192"/>
      <c r="AH25" s="192"/>
      <c r="AI25" s="192"/>
      <c r="AJ25" s="4"/>
    </row>
    <row r="26" spans="1:36" ht="6.75" customHeight="1" x14ac:dyDescent="0.2">
      <c r="A26" s="11"/>
      <c r="B26" s="11"/>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6" x14ac:dyDescent="0.2">
      <c r="A27" s="11"/>
      <c r="B27" s="12"/>
      <c r="C27" s="226" t="s">
        <v>5</v>
      </c>
      <c r="D27" s="226"/>
      <c r="E27" s="226"/>
      <c r="F27" s="226"/>
      <c r="G27" s="226"/>
      <c r="H27" s="226"/>
      <c r="I27" s="226"/>
      <c r="J27" s="226"/>
      <c r="K27" s="192" t="s">
        <v>55</v>
      </c>
      <c r="L27" s="192"/>
      <c r="M27" s="192"/>
      <c r="N27" s="192"/>
      <c r="O27" s="192"/>
      <c r="P27" s="192"/>
      <c r="Q27" s="192"/>
      <c r="R27" s="192"/>
      <c r="S27" s="19"/>
      <c r="T27" s="226" t="s">
        <v>6</v>
      </c>
      <c r="U27" s="226"/>
      <c r="V27" s="226"/>
      <c r="W27" s="226"/>
      <c r="X27" s="226"/>
      <c r="Y27" s="226"/>
      <c r="Z27" s="226"/>
      <c r="AA27" s="226"/>
      <c r="AB27" s="192" t="s">
        <v>57</v>
      </c>
      <c r="AC27" s="192"/>
      <c r="AD27" s="192"/>
      <c r="AE27" s="192"/>
      <c r="AF27" s="192"/>
      <c r="AG27" s="192"/>
      <c r="AH27" s="192"/>
      <c r="AI27" s="192"/>
      <c r="AJ27" s="4"/>
    </row>
    <row r="28" spans="1:36" x14ac:dyDescent="0.2">
      <c r="A28" s="11"/>
      <c r="B28" s="12"/>
      <c r="C28" s="226"/>
      <c r="D28" s="226"/>
      <c r="E28" s="226"/>
      <c r="F28" s="226"/>
      <c r="G28" s="226"/>
      <c r="H28" s="226"/>
      <c r="I28" s="226"/>
      <c r="J28" s="226"/>
      <c r="K28" s="192"/>
      <c r="L28" s="192"/>
      <c r="M28" s="192"/>
      <c r="N28" s="192"/>
      <c r="O28" s="192"/>
      <c r="P28" s="192"/>
      <c r="Q28" s="192"/>
      <c r="R28" s="192"/>
      <c r="S28" s="19"/>
      <c r="T28" s="226"/>
      <c r="U28" s="226"/>
      <c r="V28" s="226"/>
      <c r="W28" s="226"/>
      <c r="X28" s="226"/>
      <c r="Y28" s="226"/>
      <c r="Z28" s="226"/>
      <c r="AA28" s="226"/>
      <c r="AB28" s="192"/>
      <c r="AC28" s="192"/>
      <c r="AD28" s="192"/>
      <c r="AE28" s="192"/>
      <c r="AF28" s="192"/>
      <c r="AG28" s="192"/>
      <c r="AH28" s="192"/>
      <c r="AI28" s="192"/>
      <c r="AJ28" s="4"/>
    </row>
    <row r="29" spans="1:36" x14ac:dyDescent="0.2">
      <c r="A29" s="11"/>
      <c r="B29" s="12"/>
      <c r="C29" s="226"/>
      <c r="D29" s="226"/>
      <c r="E29" s="226"/>
      <c r="F29" s="226"/>
      <c r="G29" s="226"/>
      <c r="H29" s="226"/>
      <c r="I29" s="226"/>
      <c r="J29" s="226"/>
      <c r="K29" s="192"/>
      <c r="L29" s="192"/>
      <c r="M29" s="192"/>
      <c r="N29" s="192"/>
      <c r="O29" s="192"/>
      <c r="P29" s="192"/>
      <c r="Q29" s="192"/>
      <c r="R29" s="192"/>
      <c r="S29" s="19"/>
      <c r="T29" s="226"/>
      <c r="U29" s="226"/>
      <c r="V29" s="226"/>
      <c r="W29" s="226"/>
      <c r="X29" s="226"/>
      <c r="Y29" s="226"/>
      <c r="Z29" s="226"/>
      <c r="AA29" s="226"/>
      <c r="AB29" s="192"/>
      <c r="AC29" s="192"/>
      <c r="AD29" s="192"/>
      <c r="AE29" s="192"/>
      <c r="AF29" s="192"/>
      <c r="AG29" s="192"/>
      <c r="AH29" s="192"/>
      <c r="AI29" s="192"/>
      <c r="AJ29" s="4"/>
    </row>
    <row r="30" spans="1:36" x14ac:dyDescent="0.2">
      <c r="A30" s="11"/>
      <c r="B30" s="12"/>
      <c r="C30" s="226"/>
      <c r="D30" s="226"/>
      <c r="E30" s="226"/>
      <c r="F30" s="226"/>
      <c r="G30" s="226"/>
      <c r="H30" s="226"/>
      <c r="I30" s="226"/>
      <c r="J30" s="226"/>
      <c r="K30" s="192"/>
      <c r="L30" s="192"/>
      <c r="M30" s="192"/>
      <c r="N30" s="192"/>
      <c r="O30" s="192"/>
      <c r="P30" s="192"/>
      <c r="Q30" s="192"/>
      <c r="R30" s="192"/>
      <c r="S30" s="19"/>
      <c r="T30" s="226"/>
      <c r="U30" s="226"/>
      <c r="V30" s="226"/>
      <c r="W30" s="226"/>
      <c r="X30" s="226"/>
      <c r="Y30" s="226"/>
      <c r="Z30" s="226"/>
      <c r="AA30" s="226"/>
      <c r="AB30" s="192"/>
      <c r="AC30" s="192"/>
      <c r="AD30" s="192"/>
      <c r="AE30" s="192"/>
      <c r="AF30" s="192"/>
      <c r="AG30" s="192"/>
      <c r="AH30" s="192"/>
      <c r="AI30" s="192"/>
      <c r="AJ30" s="4"/>
    </row>
    <row r="31" spans="1:36" x14ac:dyDescent="0.2">
      <c r="A31" s="11"/>
      <c r="B31" s="1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6" x14ac:dyDescent="0.2">
      <c r="A32" s="11"/>
      <c r="B32" s="11"/>
      <c r="C32" s="15"/>
      <c r="D32" s="15"/>
      <c r="E32" s="15"/>
      <c r="F32" s="15"/>
      <c r="G32" s="15"/>
      <c r="H32" s="15"/>
      <c r="I32" s="15"/>
      <c r="J32" s="15"/>
      <c r="K32" s="15"/>
      <c r="L32" s="15"/>
      <c r="M32" s="15"/>
      <c r="N32" s="15"/>
      <c r="O32" s="15"/>
      <c r="P32" s="15"/>
      <c r="Q32" s="15"/>
      <c r="R32" s="15"/>
      <c r="S32" s="11"/>
      <c r="T32" s="11"/>
      <c r="U32" s="11"/>
      <c r="V32" s="11"/>
      <c r="W32" s="11"/>
      <c r="X32" s="11"/>
      <c r="Y32" s="11"/>
      <c r="Z32" s="11"/>
      <c r="AA32" s="11"/>
      <c r="AB32" s="11"/>
      <c r="AC32" s="11"/>
      <c r="AD32" s="11"/>
      <c r="AE32" s="11"/>
      <c r="AF32" s="11"/>
      <c r="AG32" s="11"/>
      <c r="AH32" s="11"/>
      <c r="AI32" s="11"/>
    </row>
    <row r="33" spans="1:35" ht="21.75" customHeight="1" x14ac:dyDescent="0.2">
      <c r="A33" s="11"/>
      <c r="B33" s="12"/>
      <c r="C33" s="226" t="s">
        <v>7</v>
      </c>
      <c r="D33" s="226"/>
      <c r="E33" s="226"/>
      <c r="F33" s="226"/>
      <c r="G33" s="226"/>
      <c r="H33" s="226"/>
      <c r="I33" s="226"/>
      <c r="J33" s="226"/>
      <c r="K33" s="226"/>
      <c r="L33" s="226"/>
      <c r="M33" s="226" t="s">
        <v>10</v>
      </c>
      <c r="N33" s="226"/>
      <c r="O33" s="226"/>
      <c r="P33" s="226" t="s">
        <v>8</v>
      </c>
      <c r="Q33" s="226"/>
      <c r="R33" s="226"/>
      <c r="S33" s="23"/>
      <c r="T33" s="11"/>
      <c r="U33" s="11"/>
      <c r="V33" s="11"/>
      <c r="W33" s="11"/>
      <c r="X33" s="11"/>
      <c r="Y33" s="11"/>
      <c r="Z33" s="11"/>
      <c r="AA33" s="11"/>
      <c r="AB33" s="11"/>
      <c r="AC33" s="11"/>
      <c r="AD33" s="11"/>
      <c r="AE33" s="11"/>
      <c r="AF33" s="11"/>
      <c r="AG33" s="11"/>
      <c r="AH33" s="11"/>
      <c r="AI33" s="11"/>
    </row>
    <row r="34" spans="1:35" ht="33.75" customHeight="1" x14ac:dyDescent="0.2">
      <c r="A34" s="11"/>
      <c r="B34" s="12"/>
      <c r="C34" s="227" t="s">
        <v>17</v>
      </c>
      <c r="D34" s="227"/>
      <c r="E34" s="227"/>
      <c r="F34" s="227"/>
      <c r="G34" s="227"/>
      <c r="H34" s="227" t="s">
        <v>18</v>
      </c>
      <c r="I34" s="227"/>
      <c r="J34" s="227"/>
      <c r="K34" s="227"/>
      <c r="L34" s="227"/>
      <c r="M34" s="226"/>
      <c r="N34" s="226"/>
      <c r="O34" s="226"/>
      <c r="P34" s="226"/>
      <c r="Q34" s="226"/>
      <c r="R34" s="226"/>
      <c r="S34" s="23"/>
      <c r="T34" s="11"/>
      <c r="U34" s="11"/>
      <c r="V34" s="11"/>
      <c r="W34" s="11"/>
      <c r="X34" s="11"/>
      <c r="Y34" s="11"/>
      <c r="Z34" s="11"/>
      <c r="AA34" s="11"/>
      <c r="AB34" s="11"/>
      <c r="AC34" s="11"/>
      <c r="AD34" s="11"/>
      <c r="AE34" s="11"/>
      <c r="AF34" s="11"/>
      <c r="AG34" s="11"/>
      <c r="AH34" s="11"/>
      <c r="AI34" s="11"/>
    </row>
    <row r="35" spans="1:35" ht="21" customHeight="1" x14ac:dyDescent="0.2">
      <c r="A35" s="11"/>
      <c r="B35" s="12"/>
      <c r="C35" s="192">
        <v>100</v>
      </c>
      <c r="D35" s="192"/>
      <c r="E35" s="192"/>
      <c r="F35" s="192"/>
      <c r="G35" s="192"/>
      <c r="H35" s="192">
        <v>98</v>
      </c>
      <c r="I35" s="192"/>
      <c r="J35" s="192"/>
      <c r="K35" s="192"/>
      <c r="L35" s="192"/>
      <c r="M35" s="222">
        <v>0.98</v>
      </c>
      <c r="N35" s="222"/>
      <c r="O35" s="222"/>
      <c r="P35" s="220">
        <v>41699</v>
      </c>
      <c r="Q35" s="223"/>
      <c r="R35" s="223"/>
      <c r="S35" s="23"/>
      <c r="T35" s="11"/>
      <c r="U35" s="11"/>
      <c r="V35" s="11"/>
      <c r="W35" s="11"/>
      <c r="X35" s="11"/>
      <c r="Y35" s="11"/>
      <c r="Z35" s="11"/>
      <c r="AA35" s="11"/>
      <c r="AB35" s="11"/>
      <c r="AC35" s="11"/>
      <c r="AD35" s="11"/>
      <c r="AE35" s="11"/>
      <c r="AF35" s="11"/>
      <c r="AG35" s="11"/>
      <c r="AH35" s="11"/>
      <c r="AI35" s="11"/>
    </row>
    <row r="36" spans="1:35" ht="21" customHeight="1" x14ac:dyDescent="0.2">
      <c r="A36" s="11"/>
      <c r="B36" s="12"/>
      <c r="C36" s="192">
        <v>82</v>
      </c>
      <c r="D36" s="192"/>
      <c r="E36" s="192"/>
      <c r="F36" s="192"/>
      <c r="G36" s="192"/>
      <c r="H36" s="192">
        <v>78</v>
      </c>
      <c r="I36" s="192"/>
      <c r="J36" s="192"/>
      <c r="K36" s="192"/>
      <c r="L36" s="192"/>
      <c r="M36" s="222">
        <v>0.95</v>
      </c>
      <c r="N36" s="222"/>
      <c r="O36" s="222"/>
      <c r="P36" s="220">
        <v>41760</v>
      </c>
      <c r="Q36" s="223"/>
      <c r="R36" s="223"/>
      <c r="S36" s="23"/>
      <c r="T36" s="11"/>
      <c r="U36" s="11"/>
      <c r="V36" s="11"/>
      <c r="W36" s="11"/>
      <c r="X36" s="11"/>
      <c r="Y36" s="11"/>
      <c r="Z36" s="11"/>
      <c r="AA36" s="11"/>
      <c r="AB36" s="11"/>
      <c r="AC36" s="11"/>
      <c r="AD36" s="11"/>
      <c r="AE36" s="11"/>
      <c r="AF36" s="11"/>
      <c r="AG36" s="11"/>
      <c r="AH36" s="11"/>
      <c r="AI36" s="11"/>
    </row>
    <row r="37" spans="1:35" ht="25.5" customHeight="1" x14ac:dyDescent="0.2">
      <c r="A37" s="11"/>
      <c r="B37" s="12"/>
      <c r="C37" s="192">
        <v>79</v>
      </c>
      <c r="D37" s="192"/>
      <c r="E37" s="192"/>
      <c r="F37" s="192"/>
      <c r="G37" s="192"/>
      <c r="H37" s="192">
        <v>75</v>
      </c>
      <c r="I37" s="192"/>
      <c r="J37" s="192"/>
      <c r="K37" s="192"/>
      <c r="L37" s="192"/>
      <c r="M37" s="222">
        <f t="shared" ref="M37:M44" si="0">H37/C37</f>
        <v>0.94936708860759489</v>
      </c>
      <c r="N37" s="222"/>
      <c r="O37" s="222"/>
      <c r="P37" s="220">
        <v>41852</v>
      </c>
      <c r="Q37" s="223"/>
      <c r="R37" s="223"/>
      <c r="S37" s="23"/>
      <c r="T37" s="11"/>
      <c r="U37" s="11"/>
      <c r="V37" s="11"/>
      <c r="W37" s="11"/>
      <c r="X37" s="11"/>
      <c r="Y37" s="11"/>
      <c r="Z37" s="11"/>
      <c r="AA37" s="11"/>
      <c r="AB37" s="11"/>
      <c r="AC37" s="11"/>
      <c r="AD37" s="11"/>
      <c r="AE37" s="11"/>
      <c r="AF37" s="11"/>
      <c r="AG37" s="11"/>
      <c r="AH37" s="11"/>
      <c r="AI37" s="11"/>
    </row>
    <row r="38" spans="1:35" ht="26.25" customHeight="1" x14ac:dyDescent="0.2">
      <c r="A38" s="11"/>
      <c r="B38" s="12"/>
      <c r="C38" s="192">
        <v>97</v>
      </c>
      <c r="D38" s="192"/>
      <c r="E38" s="192"/>
      <c r="F38" s="192"/>
      <c r="G38" s="192"/>
      <c r="H38" s="192">
        <v>95</v>
      </c>
      <c r="I38" s="192"/>
      <c r="J38" s="192"/>
      <c r="K38" s="192"/>
      <c r="L38" s="192"/>
      <c r="M38" s="222">
        <f t="shared" si="0"/>
        <v>0.97938144329896903</v>
      </c>
      <c r="N38" s="222"/>
      <c r="O38" s="222"/>
      <c r="P38" s="220">
        <v>41974</v>
      </c>
      <c r="Q38" s="223"/>
      <c r="R38" s="223"/>
      <c r="S38" s="23"/>
      <c r="T38" s="11"/>
      <c r="U38" s="11"/>
      <c r="V38" s="11"/>
      <c r="W38" s="11"/>
      <c r="X38" s="11"/>
      <c r="Y38" s="11"/>
      <c r="Z38" s="11"/>
      <c r="AA38" s="11"/>
      <c r="AB38" s="11"/>
      <c r="AC38" s="11"/>
      <c r="AD38" s="11"/>
      <c r="AE38" s="11"/>
      <c r="AF38" s="11"/>
      <c r="AG38" s="11"/>
      <c r="AH38" s="11"/>
      <c r="AI38" s="11"/>
    </row>
    <row r="39" spans="1:35" ht="26.25" customHeight="1" x14ac:dyDescent="0.2">
      <c r="A39" s="11"/>
      <c r="B39" s="12"/>
      <c r="C39" s="192">
        <v>75</v>
      </c>
      <c r="D39" s="192"/>
      <c r="E39" s="192"/>
      <c r="F39" s="192"/>
      <c r="G39" s="192"/>
      <c r="H39" s="192">
        <v>73</v>
      </c>
      <c r="I39" s="192"/>
      <c r="J39" s="192"/>
      <c r="K39" s="192"/>
      <c r="L39" s="192"/>
      <c r="M39" s="222">
        <f t="shared" si="0"/>
        <v>0.97333333333333338</v>
      </c>
      <c r="N39" s="222"/>
      <c r="O39" s="222"/>
      <c r="P39" s="220">
        <v>42064</v>
      </c>
      <c r="Q39" s="223"/>
      <c r="R39" s="223"/>
      <c r="S39" s="23"/>
      <c r="T39" s="11"/>
      <c r="U39" s="11"/>
      <c r="V39" s="11"/>
      <c r="W39" s="11"/>
      <c r="X39" s="11"/>
      <c r="Y39" s="11"/>
      <c r="Z39" s="11"/>
      <c r="AA39" s="11"/>
      <c r="AB39" s="11"/>
      <c r="AC39" s="11"/>
      <c r="AD39" s="11"/>
      <c r="AE39" s="11"/>
      <c r="AF39" s="11"/>
      <c r="AG39" s="11"/>
      <c r="AH39" s="11"/>
      <c r="AI39" s="11"/>
    </row>
    <row r="40" spans="1:35" ht="21" customHeight="1" x14ac:dyDescent="0.2">
      <c r="A40" s="11"/>
      <c r="B40" s="12"/>
      <c r="C40" s="192">
        <v>50</v>
      </c>
      <c r="D40" s="192"/>
      <c r="E40" s="192"/>
      <c r="F40" s="192"/>
      <c r="G40" s="192"/>
      <c r="H40" s="192">
        <v>49</v>
      </c>
      <c r="I40" s="192"/>
      <c r="J40" s="192"/>
      <c r="K40" s="192"/>
      <c r="L40" s="192"/>
      <c r="M40" s="222">
        <f t="shared" si="0"/>
        <v>0.98</v>
      </c>
      <c r="N40" s="222"/>
      <c r="O40" s="222"/>
      <c r="P40" s="220">
        <v>42125</v>
      </c>
      <c r="Q40" s="223"/>
      <c r="R40" s="223"/>
      <c r="S40" s="23"/>
      <c r="T40" s="11"/>
      <c r="U40" s="11"/>
      <c r="V40" s="11"/>
      <c r="W40" s="11"/>
      <c r="X40" s="11"/>
      <c r="Y40" s="11"/>
      <c r="Z40" s="11"/>
      <c r="AA40" s="11"/>
      <c r="AB40" s="11"/>
      <c r="AC40" s="11"/>
      <c r="AD40" s="11"/>
      <c r="AE40" s="11"/>
      <c r="AF40" s="11"/>
      <c r="AG40" s="11"/>
      <c r="AH40" s="11"/>
      <c r="AI40" s="11"/>
    </row>
    <row r="41" spans="1:35" ht="21" customHeight="1" x14ac:dyDescent="0.2">
      <c r="A41" s="11"/>
      <c r="B41" s="12"/>
      <c r="C41" s="192">
        <v>65</v>
      </c>
      <c r="D41" s="192"/>
      <c r="E41" s="192"/>
      <c r="F41" s="192"/>
      <c r="G41" s="192"/>
      <c r="H41" s="192">
        <v>63</v>
      </c>
      <c r="I41" s="192"/>
      <c r="J41" s="192"/>
      <c r="K41" s="192"/>
      <c r="L41" s="192"/>
      <c r="M41" s="222">
        <f t="shared" si="0"/>
        <v>0.96923076923076923</v>
      </c>
      <c r="N41" s="222"/>
      <c r="O41" s="222"/>
      <c r="P41" s="220">
        <v>42217</v>
      </c>
      <c r="Q41" s="223"/>
      <c r="R41" s="223"/>
      <c r="S41" s="23"/>
      <c r="T41" s="11"/>
      <c r="U41" s="11"/>
      <c r="V41" s="11"/>
      <c r="W41" s="11"/>
      <c r="X41" s="11"/>
      <c r="Y41" s="11"/>
      <c r="Z41" s="11"/>
      <c r="AA41" s="11"/>
      <c r="AB41" s="11"/>
      <c r="AC41" s="11"/>
      <c r="AD41" s="11"/>
      <c r="AE41" s="11"/>
      <c r="AF41" s="11"/>
      <c r="AG41" s="11"/>
      <c r="AH41" s="11"/>
      <c r="AI41" s="11"/>
    </row>
    <row r="42" spans="1:35" ht="21" customHeight="1" x14ac:dyDescent="0.2">
      <c r="A42" s="11"/>
      <c r="B42" s="12"/>
      <c r="C42" s="192">
        <v>55</v>
      </c>
      <c r="D42" s="192"/>
      <c r="E42" s="192"/>
      <c r="F42" s="192"/>
      <c r="G42" s="192"/>
      <c r="H42" s="192">
        <v>48</v>
      </c>
      <c r="I42" s="192"/>
      <c r="J42" s="192"/>
      <c r="K42" s="192"/>
      <c r="L42" s="192"/>
      <c r="M42" s="222">
        <f t="shared" si="0"/>
        <v>0.87272727272727268</v>
      </c>
      <c r="N42" s="222"/>
      <c r="O42" s="222"/>
      <c r="P42" s="220">
        <v>42339</v>
      </c>
      <c r="Q42" s="223"/>
      <c r="R42" s="223"/>
      <c r="S42" s="23"/>
      <c r="T42" s="11"/>
      <c r="U42" s="11"/>
      <c r="V42" s="11"/>
      <c r="W42" s="11"/>
      <c r="X42" s="11"/>
      <c r="Y42" s="11"/>
      <c r="Z42" s="11"/>
      <c r="AA42" s="11"/>
      <c r="AB42" s="11"/>
      <c r="AC42" s="11"/>
      <c r="AD42" s="11"/>
      <c r="AE42" s="11"/>
      <c r="AF42" s="11"/>
      <c r="AG42" s="11"/>
      <c r="AH42" s="11"/>
      <c r="AI42" s="11"/>
    </row>
    <row r="43" spans="1:35" ht="21" customHeight="1" x14ac:dyDescent="0.2">
      <c r="A43" s="11"/>
      <c r="B43" s="12"/>
      <c r="C43" s="192">
        <v>72</v>
      </c>
      <c r="D43" s="192"/>
      <c r="E43" s="192"/>
      <c r="F43" s="192"/>
      <c r="G43" s="192"/>
      <c r="H43" s="192">
        <v>64</v>
      </c>
      <c r="I43" s="192"/>
      <c r="J43" s="192"/>
      <c r="K43" s="192"/>
      <c r="L43" s="192"/>
      <c r="M43" s="222">
        <f t="shared" si="0"/>
        <v>0.88888888888888884</v>
      </c>
      <c r="N43" s="222"/>
      <c r="O43" s="222"/>
      <c r="P43" s="220" t="s">
        <v>45</v>
      </c>
      <c r="Q43" s="223"/>
      <c r="R43" s="223"/>
      <c r="S43" s="23"/>
      <c r="T43" s="11"/>
      <c r="U43" s="11"/>
      <c r="V43" s="11"/>
      <c r="W43" s="11"/>
      <c r="X43" s="11"/>
      <c r="Y43" s="11"/>
      <c r="Z43" s="11"/>
      <c r="AA43" s="11"/>
      <c r="AB43" s="11"/>
      <c r="AC43" s="11"/>
      <c r="AD43" s="11"/>
      <c r="AE43" s="11"/>
      <c r="AF43" s="11"/>
      <c r="AG43" s="11"/>
      <c r="AH43" s="11"/>
      <c r="AI43" s="11"/>
    </row>
    <row r="44" spans="1:35" ht="21" customHeight="1" x14ac:dyDescent="0.2">
      <c r="A44" s="11"/>
      <c r="B44" s="12"/>
      <c r="C44" s="192">
        <v>243</v>
      </c>
      <c r="D44" s="192"/>
      <c r="E44" s="192"/>
      <c r="F44" s="192"/>
      <c r="G44" s="192"/>
      <c r="H44" s="192">
        <v>225</v>
      </c>
      <c r="I44" s="192"/>
      <c r="J44" s="192"/>
      <c r="K44" s="192"/>
      <c r="L44" s="192"/>
      <c r="M44" s="222">
        <f t="shared" si="0"/>
        <v>0.92592592592592593</v>
      </c>
      <c r="N44" s="222"/>
      <c r="O44" s="222"/>
      <c r="P44" s="220">
        <v>42491</v>
      </c>
      <c r="Q44" s="223"/>
      <c r="R44" s="223"/>
      <c r="S44" s="23"/>
      <c r="T44" s="11"/>
      <c r="U44" s="11"/>
      <c r="V44" s="11"/>
      <c r="W44" s="11"/>
      <c r="X44" s="11"/>
      <c r="Y44" s="11"/>
      <c r="Z44" s="11"/>
      <c r="AA44" s="11"/>
      <c r="AB44" s="11"/>
      <c r="AC44" s="11"/>
      <c r="AD44" s="11"/>
      <c r="AE44" s="11"/>
      <c r="AF44" s="11"/>
      <c r="AG44" s="11"/>
      <c r="AH44" s="11"/>
      <c r="AI44" s="11"/>
    </row>
    <row r="45" spans="1:35" ht="21" customHeight="1" x14ac:dyDescent="0.2">
      <c r="A45" s="11"/>
      <c r="B45" s="12"/>
      <c r="C45" s="192">
        <v>32</v>
      </c>
      <c r="D45" s="192"/>
      <c r="E45" s="192"/>
      <c r="F45" s="192"/>
      <c r="G45" s="192"/>
      <c r="H45" s="192">
        <v>28</v>
      </c>
      <c r="I45" s="192"/>
      <c r="J45" s="192"/>
      <c r="K45" s="192"/>
      <c r="L45" s="192"/>
      <c r="M45" s="222">
        <f>H45/C45</f>
        <v>0.875</v>
      </c>
      <c r="N45" s="222"/>
      <c r="O45" s="222"/>
      <c r="P45" s="220">
        <v>42583</v>
      </c>
      <c r="Q45" s="223"/>
      <c r="R45" s="223"/>
      <c r="S45" s="23"/>
      <c r="T45" s="11"/>
      <c r="U45" s="11"/>
      <c r="V45" s="11"/>
      <c r="W45" s="11"/>
      <c r="X45" s="11"/>
      <c r="Y45" s="11"/>
      <c r="Z45" s="11"/>
      <c r="AA45" s="11"/>
      <c r="AB45" s="11"/>
      <c r="AC45" s="11"/>
      <c r="AD45" s="11"/>
      <c r="AE45" s="11"/>
      <c r="AF45" s="11"/>
      <c r="AG45" s="11"/>
      <c r="AH45" s="11"/>
      <c r="AI45" s="11"/>
    </row>
    <row r="46" spans="1:35" ht="21" customHeight="1" x14ac:dyDescent="0.2">
      <c r="A46" s="11"/>
      <c r="B46" s="12"/>
      <c r="C46" s="192">
        <v>196</v>
      </c>
      <c r="D46" s="192"/>
      <c r="E46" s="192"/>
      <c r="F46" s="192"/>
      <c r="G46" s="192"/>
      <c r="H46" s="192">
        <v>173</v>
      </c>
      <c r="I46" s="192"/>
      <c r="J46" s="192"/>
      <c r="K46" s="192"/>
      <c r="L46" s="192"/>
      <c r="M46" s="222">
        <f>H46/C46</f>
        <v>0.88265306122448983</v>
      </c>
      <c r="N46" s="222"/>
      <c r="O46" s="222"/>
      <c r="P46" s="220">
        <v>42705</v>
      </c>
      <c r="Q46" s="223"/>
      <c r="R46" s="223"/>
      <c r="S46" s="23"/>
      <c r="T46" s="11"/>
      <c r="U46" s="11"/>
      <c r="V46" s="11"/>
      <c r="W46" s="11"/>
      <c r="X46" s="11"/>
      <c r="Y46" s="11"/>
      <c r="Z46" s="11"/>
      <c r="AA46" s="11"/>
      <c r="AB46" s="11"/>
      <c r="AC46" s="11"/>
      <c r="AD46" s="11"/>
      <c r="AE46" s="11"/>
      <c r="AF46" s="11"/>
      <c r="AG46" s="11"/>
      <c r="AH46" s="11"/>
      <c r="AI46" s="11"/>
    </row>
    <row r="47" spans="1:35" ht="21" customHeight="1" x14ac:dyDescent="0.2">
      <c r="A47" s="11"/>
      <c r="B47" s="12"/>
      <c r="C47" s="192">
        <v>32</v>
      </c>
      <c r="D47" s="192"/>
      <c r="E47" s="192"/>
      <c r="F47" s="192"/>
      <c r="G47" s="192"/>
      <c r="H47" s="192">
        <v>30</v>
      </c>
      <c r="I47" s="192"/>
      <c r="J47" s="192"/>
      <c r="K47" s="192"/>
      <c r="L47" s="192"/>
      <c r="M47" s="222">
        <f>H47/C47</f>
        <v>0.9375</v>
      </c>
      <c r="N47" s="222"/>
      <c r="O47" s="222"/>
      <c r="P47" s="220">
        <v>42795</v>
      </c>
      <c r="Q47" s="223"/>
      <c r="R47" s="223"/>
      <c r="S47" s="23"/>
      <c r="T47" s="11"/>
      <c r="U47" s="11"/>
      <c r="V47" s="11"/>
      <c r="W47" s="11"/>
      <c r="X47" s="11"/>
      <c r="Y47" s="11"/>
      <c r="Z47" s="11"/>
      <c r="AA47" s="11"/>
      <c r="AB47" s="11"/>
      <c r="AC47" s="11"/>
      <c r="AD47" s="11"/>
      <c r="AE47" s="11"/>
      <c r="AF47" s="11"/>
      <c r="AG47" s="11"/>
      <c r="AH47" s="11"/>
      <c r="AI47" s="11"/>
    </row>
    <row r="48" spans="1:35" ht="21" customHeight="1" x14ac:dyDescent="0.2">
      <c r="A48" s="11"/>
      <c r="B48" s="12"/>
      <c r="C48" s="192">
        <v>269</v>
      </c>
      <c r="D48" s="192"/>
      <c r="E48" s="192"/>
      <c r="F48" s="192"/>
      <c r="G48" s="192"/>
      <c r="H48" s="192">
        <v>250</v>
      </c>
      <c r="I48" s="192"/>
      <c r="J48" s="192"/>
      <c r="K48" s="192"/>
      <c r="L48" s="192"/>
      <c r="M48" s="222">
        <f>H48/C48</f>
        <v>0.92936802973977695</v>
      </c>
      <c r="N48" s="222"/>
      <c r="O48" s="222"/>
      <c r="P48" s="220">
        <v>42856</v>
      </c>
      <c r="Q48" s="223"/>
      <c r="R48" s="223"/>
      <c r="S48" s="23"/>
      <c r="T48" s="11"/>
      <c r="U48" s="11"/>
      <c r="V48" s="11"/>
      <c r="W48" s="11"/>
      <c r="X48" s="11"/>
      <c r="Y48" s="11"/>
      <c r="Z48" s="11"/>
      <c r="AA48" s="11"/>
      <c r="AB48" s="11"/>
      <c r="AC48" s="11"/>
      <c r="AD48" s="11"/>
      <c r="AE48" s="11"/>
      <c r="AF48" s="11"/>
      <c r="AG48" s="11"/>
      <c r="AH48" s="11"/>
      <c r="AI48" s="11"/>
    </row>
    <row r="49" spans="1:36" ht="21" customHeight="1" x14ac:dyDescent="0.2">
      <c r="A49" s="26"/>
      <c r="B49" s="12"/>
      <c r="C49" s="216">
        <v>266</v>
      </c>
      <c r="D49" s="216"/>
      <c r="E49" s="216"/>
      <c r="F49" s="216"/>
      <c r="G49" s="216"/>
      <c r="H49" s="216">
        <v>257</v>
      </c>
      <c r="I49" s="216"/>
      <c r="J49" s="216"/>
      <c r="K49" s="216"/>
      <c r="L49" s="216"/>
      <c r="M49" s="218">
        <f t="shared" ref="M49:M54" si="1">H49/C49</f>
        <v>0.96616541353383456</v>
      </c>
      <c r="N49" s="218"/>
      <c r="O49" s="218"/>
      <c r="P49" s="215">
        <v>43072</v>
      </c>
      <c r="Q49" s="219"/>
      <c r="R49" s="219"/>
      <c r="S49" s="23"/>
      <c r="T49" s="26"/>
      <c r="U49" s="26"/>
      <c r="V49" s="26"/>
      <c r="W49" s="26"/>
      <c r="X49" s="26"/>
      <c r="Y49" s="26"/>
      <c r="Z49" s="26"/>
      <c r="AA49" s="26"/>
      <c r="AB49" s="26"/>
      <c r="AC49" s="26"/>
      <c r="AD49" s="26"/>
      <c r="AE49" s="26"/>
      <c r="AF49" s="26"/>
      <c r="AG49" s="26"/>
      <c r="AH49" s="26"/>
      <c r="AI49" s="26"/>
    </row>
    <row r="50" spans="1:36" ht="21" customHeight="1" x14ac:dyDescent="0.2">
      <c r="A50" s="26"/>
      <c r="B50" s="12"/>
      <c r="C50" s="232">
        <v>47</v>
      </c>
      <c r="D50" s="233"/>
      <c r="E50" s="233"/>
      <c r="F50" s="233"/>
      <c r="G50" s="234"/>
      <c r="H50" s="232">
        <v>45</v>
      </c>
      <c r="I50" s="233"/>
      <c r="J50" s="233"/>
      <c r="K50" s="233"/>
      <c r="L50" s="234"/>
      <c r="M50" s="229">
        <f t="shared" si="1"/>
        <v>0.95744680851063835</v>
      </c>
      <c r="N50" s="229"/>
      <c r="O50" s="229"/>
      <c r="P50" s="235">
        <v>43191</v>
      </c>
      <c r="Q50" s="236"/>
      <c r="R50" s="237"/>
      <c r="S50" s="23"/>
      <c r="T50" s="26"/>
      <c r="U50" s="26"/>
      <c r="V50" s="26"/>
      <c r="W50" s="26"/>
      <c r="X50" s="26"/>
      <c r="Y50" s="26"/>
      <c r="Z50" s="26"/>
      <c r="AA50" s="26"/>
      <c r="AB50" s="26"/>
      <c r="AC50" s="26"/>
      <c r="AD50" s="26"/>
      <c r="AE50" s="26"/>
      <c r="AF50" s="26"/>
      <c r="AG50" s="26"/>
      <c r="AH50" s="26"/>
      <c r="AI50" s="26"/>
    </row>
    <row r="51" spans="1:36" ht="21" customHeight="1" x14ac:dyDescent="0.2">
      <c r="A51" s="26"/>
      <c r="B51" s="12"/>
      <c r="C51" s="228">
        <v>313</v>
      </c>
      <c r="D51" s="228"/>
      <c r="E51" s="228"/>
      <c r="F51" s="228"/>
      <c r="G51" s="228"/>
      <c r="H51" s="228">
        <v>311</v>
      </c>
      <c r="I51" s="228"/>
      <c r="J51" s="228"/>
      <c r="K51" s="228"/>
      <c r="L51" s="228"/>
      <c r="M51" s="229">
        <f t="shared" si="1"/>
        <v>0.99361022364217255</v>
      </c>
      <c r="N51" s="229"/>
      <c r="O51" s="229"/>
      <c r="P51" s="230">
        <v>43221</v>
      </c>
      <c r="Q51" s="231"/>
      <c r="R51" s="231"/>
      <c r="S51" s="23"/>
      <c r="T51" s="26"/>
      <c r="U51" s="26"/>
      <c r="V51" s="26"/>
      <c r="W51" s="26"/>
      <c r="X51" s="26"/>
      <c r="Y51" s="26"/>
      <c r="Z51" s="26"/>
      <c r="AA51" s="26"/>
      <c r="AB51" s="26"/>
      <c r="AC51" s="26"/>
      <c r="AD51" s="26"/>
      <c r="AE51" s="26"/>
      <c r="AF51" s="26"/>
      <c r="AG51" s="26"/>
      <c r="AH51" s="26"/>
      <c r="AI51" s="26"/>
    </row>
    <row r="52" spans="1:36" ht="21" customHeight="1" x14ac:dyDescent="0.2">
      <c r="A52" s="26"/>
      <c r="B52" s="12"/>
      <c r="C52" s="228">
        <v>59</v>
      </c>
      <c r="D52" s="228"/>
      <c r="E52" s="228"/>
      <c r="F52" s="228"/>
      <c r="G52" s="228"/>
      <c r="H52" s="228">
        <v>57</v>
      </c>
      <c r="I52" s="228"/>
      <c r="J52" s="228"/>
      <c r="K52" s="228"/>
      <c r="L52" s="228"/>
      <c r="M52" s="229">
        <f t="shared" si="1"/>
        <v>0.96610169491525422</v>
      </c>
      <c r="N52" s="229"/>
      <c r="O52" s="229"/>
      <c r="P52" s="230">
        <v>43313</v>
      </c>
      <c r="Q52" s="231"/>
      <c r="R52" s="231"/>
      <c r="S52" s="23"/>
      <c r="T52" s="26"/>
      <c r="U52" s="26"/>
      <c r="V52" s="26"/>
      <c r="W52" s="26"/>
      <c r="X52" s="26"/>
      <c r="Y52" s="26"/>
      <c r="Z52" s="26"/>
      <c r="AA52" s="26"/>
      <c r="AB52" s="26"/>
      <c r="AC52" s="26"/>
      <c r="AD52" s="26"/>
      <c r="AE52" s="26"/>
      <c r="AF52" s="26"/>
      <c r="AG52" s="26"/>
      <c r="AH52" s="26"/>
      <c r="AI52" s="26"/>
    </row>
    <row r="53" spans="1:36" ht="21" customHeight="1" x14ac:dyDescent="0.2">
      <c r="A53" s="26"/>
      <c r="B53" s="12"/>
      <c r="C53" s="228">
        <v>214</v>
      </c>
      <c r="D53" s="228"/>
      <c r="E53" s="228"/>
      <c r="F53" s="228"/>
      <c r="G53" s="228"/>
      <c r="H53" s="228">
        <v>208</v>
      </c>
      <c r="I53" s="228"/>
      <c r="J53" s="228"/>
      <c r="K53" s="228"/>
      <c r="L53" s="228"/>
      <c r="M53" s="229">
        <f t="shared" si="1"/>
        <v>0.9719626168224299</v>
      </c>
      <c r="N53" s="229"/>
      <c r="O53" s="229"/>
      <c r="P53" s="230">
        <v>43405</v>
      </c>
      <c r="Q53" s="231"/>
      <c r="R53" s="231"/>
      <c r="S53" s="23"/>
      <c r="T53" s="26"/>
      <c r="U53" s="26"/>
      <c r="V53" s="26"/>
      <c r="W53" s="26"/>
      <c r="X53" s="26"/>
      <c r="Y53" s="26"/>
      <c r="Z53" s="26"/>
      <c r="AA53" s="26"/>
      <c r="AB53" s="26"/>
      <c r="AC53" s="26"/>
      <c r="AD53" s="26"/>
      <c r="AE53" s="26"/>
      <c r="AF53" s="26"/>
      <c r="AG53" s="26"/>
      <c r="AH53" s="26"/>
      <c r="AI53" s="26"/>
    </row>
    <row r="54" spans="1:36" ht="21" customHeight="1" x14ac:dyDescent="0.2">
      <c r="A54" s="11"/>
      <c r="B54" s="12"/>
      <c r="C54" s="228">
        <v>45</v>
      </c>
      <c r="D54" s="228"/>
      <c r="E54" s="228"/>
      <c r="F54" s="228"/>
      <c r="G54" s="228"/>
      <c r="H54" s="228">
        <v>44</v>
      </c>
      <c r="I54" s="228"/>
      <c r="J54" s="228"/>
      <c r="K54" s="228"/>
      <c r="L54" s="228"/>
      <c r="M54" s="229">
        <f t="shared" si="1"/>
        <v>0.97777777777777775</v>
      </c>
      <c r="N54" s="229"/>
      <c r="O54" s="229"/>
      <c r="P54" s="230">
        <v>43435</v>
      </c>
      <c r="Q54" s="231"/>
      <c r="R54" s="231"/>
      <c r="S54" s="23"/>
      <c r="T54" s="11"/>
      <c r="U54" s="11"/>
      <c r="V54" s="11"/>
      <c r="W54" s="11"/>
      <c r="X54" s="11"/>
      <c r="Y54" s="11"/>
      <c r="Z54" s="11"/>
      <c r="AA54" s="11"/>
      <c r="AB54" s="11"/>
      <c r="AC54" s="11"/>
      <c r="AD54" s="11"/>
      <c r="AE54" s="11"/>
      <c r="AF54" s="11"/>
      <c r="AG54" s="11"/>
      <c r="AH54" s="11"/>
      <c r="AI54" s="11"/>
    </row>
    <row r="55" spans="1:36" x14ac:dyDescent="0.2">
      <c r="A55" s="11"/>
      <c r="B55" s="11"/>
      <c r="C55" s="18"/>
      <c r="D55" s="18"/>
      <c r="E55" s="18"/>
      <c r="F55" s="18"/>
      <c r="G55" s="18"/>
      <c r="H55" s="18"/>
      <c r="I55" s="18"/>
      <c r="J55" s="18"/>
      <c r="K55" s="18"/>
      <c r="L55" s="18"/>
      <c r="M55" s="18"/>
      <c r="N55" s="18"/>
      <c r="O55" s="18"/>
      <c r="P55" s="18"/>
      <c r="Q55" s="18"/>
      <c r="R55" s="18"/>
      <c r="S55" s="15"/>
      <c r="T55" s="15"/>
      <c r="U55" s="15"/>
      <c r="V55" s="15"/>
      <c r="W55" s="15"/>
      <c r="X55" s="15"/>
      <c r="Y55" s="15"/>
      <c r="Z55" s="15"/>
      <c r="AA55" s="15"/>
      <c r="AB55" s="15"/>
      <c r="AC55" s="15"/>
      <c r="AD55" s="15"/>
      <c r="AE55" s="15"/>
      <c r="AF55" s="15"/>
      <c r="AG55" s="15"/>
      <c r="AH55" s="15"/>
      <c r="AI55" s="15"/>
    </row>
    <row r="56" spans="1:36" x14ac:dyDescent="0.2">
      <c r="A56" s="11"/>
      <c r="B56" s="12"/>
      <c r="C56" s="226" t="s">
        <v>8</v>
      </c>
      <c r="D56" s="226"/>
      <c r="E56" s="226"/>
      <c r="F56" s="226"/>
      <c r="G56" s="226"/>
      <c r="H56" s="226" t="s">
        <v>11</v>
      </c>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4"/>
    </row>
    <row r="57" spans="1:36" x14ac:dyDescent="0.2">
      <c r="A57" s="11"/>
      <c r="B57" s="12"/>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4"/>
    </row>
    <row r="58" spans="1:36" ht="25.5" customHeight="1" x14ac:dyDescent="0.2">
      <c r="A58" s="11"/>
      <c r="B58" s="12"/>
      <c r="C58" s="220">
        <v>41852</v>
      </c>
      <c r="D58" s="192"/>
      <c r="E58" s="192"/>
      <c r="F58" s="192"/>
      <c r="G58" s="192"/>
      <c r="H58" s="221" t="s">
        <v>19</v>
      </c>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4"/>
    </row>
    <row r="59" spans="1:36" x14ac:dyDescent="0.2">
      <c r="A59" s="11"/>
      <c r="B59" s="12"/>
      <c r="C59" s="220">
        <v>42795</v>
      </c>
      <c r="D59" s="192"/>
      <c r="E59" s="192"/>
      <c r="F59" s="192"/>
      <c r="G59" s="192"/>
      <c r="H59" s="221" t="s">
        <v>52</v>
      </c>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4"/>
    </row>
    <row r="60" spans="1:36" x14ac:dyDescent="0.2">
      <c r="A60" s="11"/>
      <c r="B60" s="12"/>
      <c r="C60" s="220">
        <v>42856</v>
      </c>
      <c r="D60" s="192"/>
      <c r="E60" s="192"/>
      <c r="F60" s="192"/>
      <c r="G60" s="192"/>
      <c r="H60" s="221" t="s">
        <v>53</v>
      </c>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4"/>
    </row>
    <row r="61" spans="1:36" x14ac:dyDescent="0.2">
      <c r="A61" s="11"/>
      <c r="B61" s="12"/>
      <c r="C61" s="215">
        <v>43070</v>
      </c>
      <c r="D61" s="216"/>
      <c r="E61" s="216"/>
      <c r="F61" s="216"/>
      <c r="G61" s="216"/>
      <c r="H61" s="217" t="s">
        <v>56</v>
      </c>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4"/>
    </row>
    <row r="62" spans="1:36" x14ac:dyDescent="0.2">
      <c r="A62" s="11"/>
      <c r="B62" s="1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4"/>
    </row>
    <row r="63" spans="1:36" x14ac:dyDescent="0.2">
      <c r="A63" s="11"/>
      <c r="B63" s="12"/>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4"/>
    </row>
    <row r="64" spans="1:36" x14ac:dyDescent="0.2">
      <c r="A64" s="11"/>
      <c r="B64" s="1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4"/>
    </row>
  </sheetData>
  <mergeCells count="117">
    <mergeCell ref="C52:G52"/>
    <mergeCell ref="H52:L52"/>
    <mergeCell ref="M52:O52"/>
    <mergeCell ref="P52:R52"/>
    <mergeCell ref="C53:G53"/>
    <mergeCell ref="H53:L53"/>
    <mergeCell ref="M53:O53"/>
    <mergeCell ref="P53:R53"/>
    <mergeCell ref="C50:G50"/>
    <mergeCell ref="H50:L50"/>
    <mergeCell ref="M50:O50"/>
    <mergeCell ref="P50:R50"/>
    <mergeCell ref="C51:G51"/>
    <mergeCell ref="H51:L51"/>
    <mergeCell ref="M51:O51"/>
    <mergeCell ref="P51:R51"/>
    <mergeCell ref="C64:G64"/>
    <mergeCell ref="H64:AI64"/>
    <mergeCell ref="C60:G60"/>
    <mergeCell ref="H60:AI60"/>
    <mergeCell ref="C61:G61"/>
    <mergeCell ref="H61:AI61"/>
    <mergeCell ref="C62:G62"/>
    <mergeCell ref="H62:AI62"/>
    <mergeCell ref="C58:G58"/>
    <mergeCell ref="H58:AI58"/>
    <mergeCell ref="C59:G59"/>
    <mergeCell ref="H59:AI59"/>
    <mergeCell ref="C63:G63"/>
    <mergeCell ref="H63:AI63"/>
    <mergeCell ref="C41:G41"/>
    <mergeCell ref="H41:L41"/>
    <mergeCell ref="M41:O41"/>
    <mergeCell ref="P41:R41"/>
    <mergeCell ref="C56:G57"/>
    <mergeCell ref="H56:AI57"/>
    <mergeCell ref="M46:O46"/>
    <mergeCell ref="P46:R46"/>
    <mergeCell ref="C47:G47"/>
    <mergeCell ref="H47:L47"/>
    <mergeCell ref="M47:O47"/>
    <mergeCell ref="P47:R47"/>
    <mergeCell ref="M43:O43"/>
    <mergeCell ref="P43:R43"/>
    <mergeCell ref="C54:G54"/>
    <mergeCell ref="H54:L54"/>
    <mergeCell ref="M54:O54"/>
    <mergeCell ref="P54:R54"/>
    <mergeCell ref="C44:G44"/>
    <mergeCell ref="H44:L44"/>
    <mergeCell ref="M44:O44"/>
    <mergeCell ref="P44:R44"/>
    <mergeCell ref="C46:G46"/>
    <mergeCell ref="H46:L46"/>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C48:G48"/>
    <mergeCell ref="H48:L48"/>
    <mergeCell ref="M48:O48"/>
    <mergeCell ref="P48:R48"/>
    <mergeCell ref="C49:G49"/>
    <mergeCell ref="H49:L49"/>
    <mergeCell ref="M49:O49"/>
    <mergeCell ref="P49:R49"/>
    <mergeCell ref="E1:AJ2"/>
    <mergeCell ref="E3:AJ4"/>
    <mergeCell ref="C45:G45"/>
    <mergeCell ref="H45:L45"/>
    <mergeCell ref="M45:O45"/>
    <mergeCell ref="P45:R45"/>
    <mergeCell ref="C42:G42"/>
    <mergeCell ref="H42:L42"/>
    <mergeCell ref="M42:O42"/>
    <mergeCell ref="P42:R42"/>
    <mergeCell ref="C43:G43"/>
    <mergeCell ref="H43:L43"/>
    <mergeCell ref="AC8:AI9"/>
    <mergeCell ref="AC10:AI11"/>
    <mergeCell ref="C13:J14"/>
    <mergeCell ref="K13:AI1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Movilidad (2)</vt:lpstr>
      <vt:lpstr>Titulación (2)</vt:lpstr>
      <vt:lpstr>Estudios Posgrados</vt:lpstr>
      <vt:lpstr>UBIA</vt:lpstr>
      <vt:lpstr>UBIA Gráficos</vt:lpstr>
      <vt:lpstr>CENEVAL</vt:lpstr>
      <vt:lpstr>CENEVAL_Histórico </vt:lpstr>
    </vt:vector>
  </TitlesOfParts>
  <Company>OMNEX-GMS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Franco</dc:creator>
  <cp:lastModifiedBy>2004054</cp:lastModifiedBy>
  <cp:lastPrinted>2005-10-19T22:44:06Z</cp:lastPrinted>
  <dcterms:created xsi:type="dcterms:W3CDTF">2005-06-07T16:03:24Z</dcterms:created>
  <dcterms:modified xsi:type="dcterms:W3CDTF">2024-06-06T19:47:45Z</dcterms:modified>
</cp:coreProperties>
</file>